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2" windowWidth="23064" windowHeight="4536" tabRatio="772"/>
  </bookViews>
  <sheets>
    <sheet name="Data Notes" sheetId="11" r:id="rId1"/>
    <sheet name="DA" sheetId="2" r:id="rId2"/>
    <sheet name="Rape" sheetId="3" r:id="rId3"/>
    <sheet name="Sexual Offences" sheetId="7" r:id="rId4"/>
    <sheet name="Child Abuse" sheetId="12" r:id="rId5"/>
    <sheet name="Child Sexual Abuse" sheetId="14" r:id="rId6"/>
    <sheet name="Human Trafficking" sheetId="4" r:id="rId7"/>
    <sheet name="Contests" sheetId="13" r:id="rId8"/>
    <sheet name="Pre-Charge" sheetId="9" r:id="rId9"/>
    <sheet name="Charge Timeliness" sheetId="8" r:id="rId10"/>
  </sheets>
  <calcPr calcId="145621"/>
</workbook>
</file>

<file path=xl/calcChain.xml><?xml version="1.0" encoding="utf-8"?>
<calcChain xmlns="http://schemas.openxmlformats.org/spreadsheetml/2006/main">
  <c r="H96" i="2" l="1"/>
  <c r="I95" i="2" s="1"/>
  <c r="F96" i="2"/>
  <c r="G95" i="2" s="1"/>
  <c r="D96" i="2"/>
  <c r="E94" i="2" s="1"/>
  <c r="C95" i="2"/>
  <c r="G94" i="2"/>
  <c r="C94" i="2"/>
  <c r="E95" i="2" l="1"/>
  <c r="I94" i="2"/>
  <c r="J139" i="2" l="1"/>
  <c r="J127" i="2"/>
  <c r="J73" i="2"/>
  <c r="J65" i="2"/>
  <c r="J57" i="2"/>
  <c r="K56" i="2" s="1"/>
  <c r="J21" i="2"/>
  <c r="K18" i="2" s="1"/>
  <c r="K16" i="2" l="1"/>
  <c r="K17" i="2"/>
  <c r="K19" i="2"/>
  <c r="K20" i="2"/>
  <c r="K55" i="2"/>
  <c r="H73" i="2" l="1"/>
  <c r="F73" i="2"/>
  <c r="D73" i="2"/>
  <c r="B73" i="2"/>
  <c r="B65" i="2"/>
  <c r="D65" i="2"/>
  <c r="F65" i="2"/>
  <c r="H65" i="2"/>
  <c r="I38" i="13"/>
  <c r="G38" i="13"/>
  <c r="E38" i="13"/>
  <c r="C38" i="13"/>
  <c r="I37" i="13"/>
  <c r="G37" i="13"/>
  <c r="E37" i="13"/>
  <c r="C37" i="13"/>
  <c r="I32" i="13"/>
  <c r="G32" i="13"/>
  <c r="E32" i="13"/>
  <c r="C32" i="13"/>
  <c r="I31" i="13"/>
  <c r="G31" i="13"/>
  <c r="E31" i="13"/>
  <c r="C31" i="13"/>
  <c r="H27" i="13"/>
  <c r="I26" i="13" s="1"/>
  <c r="F27" i="13"/>
  <c r="G26" i="13"/>
  <c r="E26" i="13"/>
  <c r="C26" i="13"/>
  <c r="G25" i="13"/>
  <c r="E25" i="13"/>
  <c r="C25" i="13"/>
  <c r="H21" i="13"/>
  <c r="I20" i="13" s="1"/>
  <c r="F21" i="13"/>
  <c r="G20" i="13" s="1"/>
  <c r="E20" i="13"/>
  <c r="C20" i="13"/>
  <c r="E19" i="13"/>
  <c r="C19" i="13"/>
  <c r="H15" i="13"/>
  <c r="I13" i="13" s="1"/>
  <c r="F15" i="13"/>
  <c r="G14" i="13" s="1"/>
  <c r="I14" i="13"/>
  <c r="E14" i="13"/>
  <c r="C14" i="13"/>
  <c r="E13" i="13"/>
  <c r="C13" i="13"/>
  <c r="H9" i="13"/>
  <c r="I8" i="13" s="1"/>
  <c r="F9" i="13"/>
  <c r="G7" i="13" s="1"/>
  <c r="D9" i="13"/>
  <c r="E8" i="13"/>
  <c r="C8" i="13"/>
  <c r="E7" i="13"/>
  <c r="C7" i="13"/>
  <c r="H162" i="12"/>
  <c r="I161" i="12" s="1"/>
  <c r="F162" i="12"/>
  <c r="G161" i="12" s="1"/>
  <c r="H150" i="12"/>
  <c r="I147" i="12" s="1"/>
  <c r="F150" i="12"/>
  <c r="D150" i="12"/>
  <c r="B150" i="12"/>
  <c r="H57" i="12"/>
  <c r="F57" i="12"/>
  <c r="G56" i="12" s="1"/>
  <c r="H96" i="12"/>
  <c r="I94" i="12" s="1"/>
  <c r="F96" i="12"/>
  <c r="G95" i="12" s="1"/>
  <c r="H89" i="12"/>
  <c r="I88" i="12" s="1"/>
  <c r="F89" i="12"/>
  <c r="G88" i="12" s="1"/>
  <c r="H81" i="12"/>
  <c r="I79" i="12" s="1"/>
  <c r="F81" i="12"/>
  <c r="G80" i="12" s="1"/>
  <c r="H73" i="12"/>
  <c r="I71" i="12" s="1"/>
  <c r="F73" i="12"/>
  <c r="G72" i="12" s="1"/>
  <c r="H65" i="12"/>
  <c r="I63" i="12" s="1"/>
  <c r="F65" i="12"/>
  <c r="G64" i="12" s="1"/>
  <c r="H21" i="12"/>
  <c r="I17" i="12" s="1"/>
  <c r="F21" i="12"/>
  <c r="G18" i="12" s="1"/>
  <c r="C149" i="12" l="1"/>
  <c r="C147" i="12"/>
  <c r="G149" i="12"/>
  <c r="G147" i="12"/>
  <c r="E148" i="12"/>
  <c r="E147" i="12"/>
  <c r="E149" i="12"/>
  <c r="G148" i="12"/>
  <c r="I18" i="12"/>
  <c r="G8" i="13"/>
  <c r="I25" i="13"/>
  <c r="G17" i="12"/>
  <c r="I87" i="12"/>
  <c r="I159" i="12"/>
  <c r="I149" i="12"/>
  <c r="I7" i="13"/>
  <c r="G19" i="13"/>
  <c r="I19" i="13"/>
  <c r="G13" i="13"/>
  <c r="G160" i="12"/>
  <c r="G19" i="12"/>
  <c r="I160" i="12"/>
  <c r="G55" i="12"/>
  <c r="I19" i="12"/>
  <c r="I72" i="12"/>
  <c r="I95" i="12"/>
  <c r="C148" i="12"/>
  <c r="G79" i="12"/>
  <c r="G63" i="12"/>
  <c r="I16" i="12"/>
  <c r="I20" i="12"/>
  <c r="G87" i="12"/>
  <c r="I55" i="12"/>
  <c r="I56" i="12"/>
  <c r="G94" i="12"/>
  <c r="G71" i="12"/>
  <c r="G20" i="12"/>
  <c r="I64" i="12"/>
  <c r="I148" i="12"/>
  <c r="G159" i="12"/>
  <c r="G16" i="12"/>
  <c r="I80" i="12"/>
  <c r="M28" i="9" l="1"/>
  <c r="L28" i="9"/>
  <c r="H28" i="9"/>
  <c r="G28" i="9"/>
  <c r="C28" i="9"/>
  <c r="B28" i="9"/>
  <c r="N22" i="9"/>
  <c r="I22" i="9"/>
  <c r="D22" i="9"/>
  <c r="D123" i="3" l="1"/>
  <c r="I71" i="9" l="1"/>
  <c r="N71" i="9"/>
  <c r="D71" i="9"/>
  <c r="I28" i="9" l="1"/>
  <c r="N28" i="9"/>
  <c r="N70" i="9" l="1"/>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N34" i="9"/>
  <c r="N33" i="9"/>
  <c r="N32" i="9"/>
  <c r="N31" i="9"/>
  <c r="N30" i="9"/>
  <c r="N29" i="9"/>
  <c r="N21" i="9"/>
  <c r="N20" i="9"/>
  <c r="N19" i="9"/>
  <c r="N18" i="9"/>
  <c r="N17" i="9"/>
  <c r="N16" i="9"/>
  <c r="N15" i="9"/>
  <c r="N14" i="9"/>
  <c r="N13" i="9"/>
  <c r="N12" i="9"/>
  <c r="N11" i="9"/>
  <c r="N10" i="9"/>
  <c r="N9"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1" i="9"/>
  <c r="I20" i="9"/>
  <c r="I19" i="9"/>
  <c r="I18" i="9"/>
  <c r="I17" i="9"/>
  <c r="I16" i="9"/>
  <c r="I15" i="9"/>
  <c r="I14" i="9"/>
  <c r="I13" i="9"/>
  <c r="I12" i="9"/>
  <c r="I11" i="9"/>
  <c r="I10" i="9"/>
  <c r="I9" i="9"/>
  <c r="D70" i="9"/>
  <c r="D69" i="9"/>
  <c r="D68" i="9"/>
  <c r="D67" i="9"/>
  <c r="D66" i="9"/>
  <c r="D65" i="9"/>
  <c r="D64" i="9"/>
  <c r="D63" i="9"/>
  <c r="D62" i="9"/>
  <c r="D61" i="9"/>
  <c r="D60" i="9"/>
  <c r="D59" i="9"/>
  <c r="D58" i="9"/>
  <c r="D57" i="9"/>
  <c r="D56" i="9"/>
  <c r="D55" i="9"/>
  <c r="D54" i="9"/>
  <c r="D53" i="9"/>
  <c r="D52" i="9"/>
  <c r="D51" i="9"/>
  <c r="D50" i="9"/>
  <c r="D49" i="9"/>
  <c r="D48" i="9"/>
  <c r="D47" i="9"/>
  <c r="D46" i="9"/>
  <c r="D45" i="9"/>
  <c r="D44" i="9"/>
  <c r="D43" i="9"/>
  <c r="D42" i="9"/>
  <c r="D41" i="9"/>
  <c r="D40" i="9"/>
  <c r="D39" i="9"/>
  <c r="D38" i="9"/>
  <c r="D37" i="9"/>
  <c r="D36" i="9"/>
  <c r="D35" i="9"/>
  <c r="D34" i="9"/>
  <c r="D33" i="9"/>
  <c r="D32" i="9"/>
  <c r="D31" i="9"/>
  <c r="D30" i="9"/>
  <c r="D29" i="9"/>
  <c r="D28" i="9"/>
  <c r="D21" i="9"/>
  <c r="D20" i="9"/>
  <c r="D19" i="9"/>
  <c r="D18" i="9"/>
  <c r="D17" i="9"/>
  <c r="D16" i="9"/>
  <c r="D15" i="9"/>
  <c r="D14" i="9"/>
  <c r="D13" i="9"/>
  <c r="D12" i="9"/>
  <c r="D11" i="9"/>
  <c r="D10" i="9"/>
  <c r="D9" i="9"/>
  <c r="D8" i="9"/>
  <c r="I8" i="9" l="1"/>
  <c r="N8" i="9"/>
</calcChain>
</file>

<file path=xl/sharedStrings.xml><?xml version="1.0" encoding="utf-8"?>
<sst xmlns="http://schemas.openxmlformats.org/spreadsheetml/2006/main" count="1621" uniqueCount="198">
  <si>
    <t>%</t>
  </si>
  <si>
    <t>Charged</t>
  </si>
  <si>
    <t>No Prosecution</t>
  </si>
  <si>
    <t>Out of Court Disposal</t>
  </si>
  <si>
    <t>Administratively Finalised</t>
  </si>
  <si>
    <t>Other</t>
  </si>
  <si>
    <t>Total</t>
  </si>
  <si>
    <t>Volume</t>
  </si>
  <si>
    <t>Convictions</t>
  </si>
  <si>
    <t>Total Prosecutions</t>
  </si>
  <si>
    <t>All Other Reasons</t>
  </si>
  <si>
    <t>Total Convictions</t>
  </si>
  <si>
    <t>Women</t>
  </si>
  <si>
    <t>Men</t>
  </si>
  <si>
    <t>Unknown</t>
  </si>
  <si>
    <t>Table 6 - Completed Prosecutions by Gender of Defendant</t>
  </si>
  <si>
    <t xml:space="preserve">RAPE CRIME </t>
  </si>
  <si>
    <t>Table 1 - Completed Prosecutions by Outcome</t>
  </si>
  <si>
    <t>Table 2 - Prosecution Outcomes</t>
  </si>
  <si>
    <t>Wiltshire</t>
  </si>
  <si>
    <t>West Yorkshire</t>
  </si>
  <si>
    <t>West Midlands</t>
  </si>
  <si>
    <t>West Mercia</t>
  </si>
  <si>
    <t>Warwickshire</t>
  </si>
  <si>
    <t>Thames Valley</t>
  </si>
  <si>
    <t>Sussex</t>
  </si>
  <si>
    <t>Surrey</t>
  </si>
  <si>
    <t>Suffolk</t>
  </si>
  <si>
    <t>Staffordshire</t>
  </si>
  <si>
    <t>South Yorkshire</t>
  </si>
  <si>
    <t>South Wales</t>
  </si>
  <si>
    <t>Nottinghamshire</t>
  </si>
  <si>
    <t>North Yorkshire</t>
  </si>
  <si>
    <t>North Wales</t>
  </si>
  <si>
    <t>Northumbria</t>
  </si>
  <si>
    <t>Northamptonshire</t>
  </si>
  <si>
    <t>Norfolk</t>
  </si>
  <si>
    <t>Merseyside</t>
  </si>
  <si>
    <t>Lincolnshire</t>
  </si>
  <si>
    <t>Leicestershire</t>
  </si>
  <si>
    <t>Lancashire</t>
  </si>
  <si>
    <t>Kent</t>
  </si>
  <si>
    <t>Humberside</t>
  </si>
  <si>
    <t>Hertfordshire</t>
  </si>
  <si>
    <t>Gwent</t>
  </si>
  <si>
    <t>Greater Manchester</t>
  </si>
  <si>
    <t>Gloucestershire</t>
  </si>
  <si>
    <t>Essex</t>
  </si>
  <si>
    <t>Durham</t>
  </si>
  <si>
    <t>Dorset</t>
  </si>
  <si>
    <t>Derbyshire</t>
  </si>
  <si>
    <t>Cumbria</t>
  </si>
  <si>
    <t>Cleveland</t>
  </si>
  <si>
    <t>Cheshire</t>
  </si>
  <si>
    <t>Cambridgeshire</t>
  </si>
  <si>
    <t>Bedfordshire</t>
  </si>
  <si>
    <t>Avon &amp; Somerset</t>
  </si>
  <si>
    <t>Average number of days to charge</t>
  </si>
  <si>
    <t>2B</t>
  </si>
  <si>
    <t>1B</t>
  </si>
  <si>
    <t>Yorkshire &amp; Humberside</t>
  </si>
  <si>
    <t>Wessex</t>
  </si>
  <si>
    <t>Thames and Chiltern</t>
  </si>
  <si>
    <t>South West</t>
  </si>
  <si>
    <t>South East</t>
  </si>
  <si>
    <t>North West</t>
  </si>
  <si>
    <t>North East</t>
  </si>
  <si>
    <t>Merseyside &amp; Cheshire</t>
  </si>
  <si>
    <t>East Midlands</t>
  </si>
  <si>
    <t>Eastern</t>
  </si>
  <si>
    <t>Cymru Wales</t>
  </si>
  <si>
    <t>2A</t>
  </si>
  <si>
    <t>1A</t>
  </si>
  <si>
    <t xml:space="preserve">Table 2 - Rape </t>
  </si>
  <si>
    <t>CPS: VIOLENCE AGAINST WOMEN &amp; GIRLS PRE-CHARGE DECISIONS</t>
  </si>
  <si>
    <t>Table 2A - Rape by CPS Area</t>
  </si>
  <si>
    <t>Table 3A - Child Abuse by CPS Area</t>
  </si>
  <si>
    <t>TOTAL PRE-CHARGE DECISIONS</t>
  </si>
  <si>
    <t>TOTAL DECISIONS TO CHARGE</t>
  </si>
  <si>
    <t>% Charged</t>
  </si>
  <si>
    <t>3A</t>
  </si>
  <si>
    <t>3B</t>
  </si>
  <si>
    <t xml:space="preserve">SEXUAL OFFENCES (excluding rape) CRIME </t>
  </si>
  <si>
    <t>CPS PRE-CHARGE DECISIONS</t>
  </si>
  <si>
    <t>DATA CAVEATS</t>
  </si>
  <si>
    <t>(I) CPS pre-charge decisions are recorded on a suspect basis.</t>
  </si>
  <si>
    <t>(II) The CPS is continually striving to improve the quality of data used in both internal and external reports.  During the course of the year, a revised method of reporting the outcomes of charging decisions was developed.  The revised method has been used in this report which provides a more accurate figure for the percentage of defendant cases which proceeded to prosecution.  For this reason, the data will differ from that reported in previous years.</t>
  </si>
  <si>
    <t xml:space="preserve">(I) CPS prosecution outcomes are recorded on a defendant basis.  In some cases, a number of defendants may be prosecuted together.  All defendants may be convicted; all may be acquitted; or some may be convicted and others acquitted.  </t>
  </si>
  <si>
    <t>CPS PROSECUTIONS</t>
  </si>
  <si>
    <t>(II) Pre-charge outcomes comprise decisions to charge, to take no further action (no prosecution), that an out of court disposal, such as a caution, is appropriate, administrative finalisations or other (where the result of the charging decision is not known).</t>
  </si>
  <si>
    <t xml:space="preserve">CPS records identify the number of cases flagged as involving violence against women and girls, referred to the CPS for a charging decision and the number of defendants prosecuted, by way of a number of different monitoring flags.  These flags are applied to the case record on the Case Management System and the outcome of proceedings are extracted and reported at finalisation through the related Management Information System.  The data are accurate only to the extent that the flag has been correctly applied; there may be a small number of cases where the use of the flag has been omitted. </t>
  </si>
  <si>
    <t>2014 - 15</t>
  </si>
  <si>
    <t xml:space="preserve">DOMESTIC ABUSE CRIME </t>
  </si>
  <si>
    <t>DOMESTIC ABUSE &amp; RAPE AVERAGE TIMELINESS OF PRE-CHARGE DECISIONS TO CHARGE</t>
  </si>
  <si>
    <t xml:space="preserve">Table 1 - Domestic Abuse </t>
  </si>
  <si>
    <t>Table 1A - Domestic Abuse by CPS Area</t>
  </si>
  <si>
    <t>Police Force Total</t>
  </si>
  <si>
    <t>Table 1B - Domestic Abuse by Police Force Area</t>
  </si>
  <si>
    <t>British Transport Police</t>
  </si>
  <si>
    <t>Devon &amp; Cornwall</t>
  </si>
  <si>
    <t>Dyfed-Powys</t>
  </si>
  <si>
    <t>Hampshire</t>
  </si>
  <si>
    <t>Table 3B - Child Abuse by Police Force Area</t>
  </si>
  <si>
    <t>Table 2B - Rape by Police Force Area</t>
  </si>
  <si>
    <t>London Police*</t>
  </si>
  <si>
    <t>* London Police comprises both Metropolitan and City Forces.</t>
  </si>
  <si>
    <r>
      <t xml:space="preserve">1.  </t>
    </r>
    <r>
      <rPr>
        <sz val="11"/>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</si>
  <si>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11"/>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</si>
  <si>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11"/>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</si>
  <si>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2015 - 16</t>
  </si>
  <si>
    <t>2016 - 17</t>
  </si>
  <si>
    <t>2017 - 18</t>
  </si>
  <si>
    <t>14 Areas</t>
  </si>
  <si>
    <t>London North</t>
  </si>
  <si>
    <t>London South</t>
  </si>
  <si>
    <t>2015-2016</t>
  </si>
  <si>
    <t>2016-2017</t>
  </si>
  <si>
    <t>2017-2018</t>
  </si>
  <si>
    <t>14 Area Total</t>
  </si>
  <si>
    <t>Vol</t>
  </si>
  <si>
    <t>* Includes rape flagged defendant prosecutions.</t>
  </si>
  <si>
    <t>CONTESTS EXCLUDING MIXED PLEAS</t>
  </si>
  <si>
    <t>2014-2015</t>
  </si>
  <si>
    <t>Convictions after trial</t>
  </si>
  <si>
    <t>Acquittals after trial</t>
  </si>
  <si>
    <t>TOTAL CONTESTS</t>
  </si>
  <si>
    <t>DOMESTIC ABUSE</t>
  </si>
  <si>
    <t>RAPE</t>
  </si>
  <si>
    <t>SEXUAL OFFENCES EXCLUDING RAPE</t>
  </si>
  <si>
    <t>HUMAN TRAFFICKING</t>
  </si>
  <si>
    <t>CHILD ABUSE</t>
  </si>
  <si>
    <t>CHILD SEXUAL OFFENCES</t>
  </si>
  <si>
    <t>Acquittals after trial comprise dismissals after trial and no case to answer at magistrates' courts and jury and judge directed acquittals at the Crown Court</t>
  </si>
  <si>
    <t>For the full set of data definitions and detailed explanatory text please refer to the relevant part of the 2018-19 Annual Violence against Women &amp; Girls Report.</t>
  </si>
  <si>
    <t>2018 - 19</t>
  </si>
  <si>
    <t>Non-Convictions</t>
  </si>
  <si>
    <t>Total Non-Convictions due to victim issues</t>
  </si>
  <si>
    <t>Total Non-Convictions</t>
  </si>
  <si>
    <t>Non-Conviction Outcomes</t>
  </si>
  <si>
    <t>Total Non-Convictions due to Complainant issues</t>
  </si>
  <si>
    <t>2018-2019</t>
  </si>
  <si>
    <t>Received from the police</t>
  </si>
  <si>
    <t>Table 2 - Pre-Charge Decisions Completed by the CPS</t>
  </si>
  <si>
    <t>Legal (substantive) Decisions (Charged, No Prosecution, Out of Court Disposal)</t>
  </si>
  <si>
    <t>Administratively Finalised (non Legal Decision)</t>
  </si>
  <si>
    <t>Pre-Charge Decisions Completed by the CPS</t>
  </si>
  <si>
    <t>Legal Decision - To Charge</t>
  </si>
  <si>
    <t>Legal Decision - No Prosecution</t>
  </si>
  <si>
    <t>Legal (substantive) Decisions</t>
  </si>
  <si>
    <t>Average police and CPS time to charge</t>
  </si>
  <si>
    <t>Total Average Consultations</t>
  </si>
  <si>
    <t>No Prosecution Average Consultations</t>
  </si>
  <si>
    <t>Table 4 - Completed Prosecutions by Outcome</t>
  </si>
  <si>
    <t>PRE-CHARGE DATA</t>
  </si>
  <si>
    <t>PROSECUTION DATA</t>
  </si>
  <si>
    <t>Table 4(a) - Completed Prosecutions by Outcome: Magistrates' Courts</t>
  </si>
  <si>
    <t>Table 4(b) - Completed Prosecutions by Outcome: Crown Court</t>
  </si>
  <si>
    <t>Table 5 - Prosecution Outcomes</t>
  </si>
  <si>
    <t>Guilty Pleas</t>
  </si>
  <si>
    <t>Convictions after Trial</t>
  </si>
  <si>
    <t>Proved in Absence</t>
  </si>
  <si>
    <t>Prosecutions Dropped</t>
  </si>
  <si>
    <t>Acquitted/Dismissed after Trial</t>
  </si>
  <si>
    <t>Discharged</t>
  </si>
  <si>
    <t>Complainant Issues</t>
  </si>
  <si>
    <t>Acquittals after Trial</t>
  </si>
  <si>
    <t>Administrative Finalisations</t>
  </si>
  <si>
    <t>Total Non Convictions</t>
  </si>
  <si>
    <t>Total Non-Convictions due to complainant issues</t>
  </si>
  <si>
    <t xml:space="preserve">Table 6 - Contested Outcomes </t>
  </si>
  <si>
    <t>Table 7 - Key Reasons for Non-Conviction Outcomes</t>
  </si>
  <si>
    <t>Table 9 - Completed Prosecutions by Gender of Defendant</t>
  </si>
  <si>
    <t>Table 10 - Gender of Complainants</t>
  </si>
  <si>
    <t>ALL DATA IN THESE TABLES MUST BE REVIEWED IN CONJUNCTION WITH THE EXPLANATORY NOTES AND DEFINITIONS WITHIN PAGES A2 TO A4 OF THE 2018-19 VIOLENCE AGAINST WOMEN AND GIRLS REPORT</t>
  </si>
  <si>
    <t>Table 1 - Pre-Charge receipts -  total number of suspects referred by the Police</t>
  </si>
  <si>
    <t xml:space="preserve">Table 2(a) - Pre-Charge Decisions Completed by the CPS - legal and non-legal decisions </t>
  </si>
  <si>
    <t>Legal Decisions - Out of Court Disposal</t>
  </si>
  <si>
    <t xml:space="preserve">Table 3 - Pre-Charge Decision  - Average timeliness of the CPS decision to charge (calendar days) compared with the average number of CPS consultations with the police </t>
  </si>
  <si>
    <t xml:space="preserve">Table 8 - % of non-convictions due to complainant Issues, out of all prosecutions </t>
  </si>
  <si>
    <t>DEFENDANT GENDER DATA</t>
  </si>
  <si>
    <t>COMPLAINANT GENDER DATA</t>
  </si>
  <si>
    <t xml:space="preserve">Table 3 - Pre-Charge Decision Average - timeliness of the CPS decision to charge (calendar days) compared with the average number of CPS consultations with the police </t>
  </si>
  <si>
    <t xml:space="preserve">(II) Convictions comprise guilty pleas, convictions after trial and cases proved in the absence of the defendant. Non-conviction outcomes represent all outcomes other than a conviction, comprising discontinuances &amp; withdrawals, discharged committals, dismissals and acquittals, and administrative finalisations.  </t>
  </si>
  <si>
    <t xml:space="preserve">Table 3 - Contested Outcomes </t>
  </si>
  <si>
    <t>Table 4 - Key Reasons for Non-Conviction Outcomes</t>
  </si>
  <si>
    <t xml:space="preserve">Table 5 - % of non-convictions due to complainant Issues, out of all prosecutions </t>
  </si>
  <si>
    <t>HUMAN TRAFFICKING/MODERN SLAVERY</t>
  </si>
  <si>
    <t>CHILD SEXUAL ABUSE</t>
  </si>
  <si>
    <t>Table 4(a) - Completed Prosecutions by Outcome: Homicide</t>
  </si>
  <si>
    <t>Table 4(b) - Completed Prosecutions by Outcome: Offences against the person</t>
  </si>
  <si>
    <t>Table 4(c) - Completed Prosecutions by Outcome: Sexual offences*</t>
  </si>
  <si>
    <t>Table 10 - Gender of Complainant</t>
  </si>
  <si>
    <t>Earlier data sets may be found in previous VAWG Reports, available on the CPS Website.</t>
  </si>
  <si>
    <t>2018 - 2019</t>
  </si>
  <si>
    <t>2018- 2019</t>
  </si>
  <si>
    <t>Table 2(b) - Pre-Charge Decisions - Legal Decisions Completed by the CPS as a % of All Legal Decisions</t>
  </si>
  <si>
    <t>4(c)(i) SEXUAL OFFENCES - Flagged as Rape</t>
  </si>
  <si>
    <t xml:space="preserve">4(c)(ii) SEXUAL OFFENCES - Non-Rape Flagged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</si>
</sst>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0;\-#,##0.00;0.00"/>
  </numFmts>
  <fonts count="31"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2"/>
      <name val="Arial"/>
      <family val="2"/>
    </font>
    <font>
      <b/>
      <sz val="12"/>
      <color theme="1"/>
      <name val="Arial"/>
      <family val="2"/>
    </font>
    <font>
      <sz val="11"/>
      <color theme="1"/>
      <name val="Arial"/>
      <family val="2"/>
    </font>
    <font>
      <b/>
      <sz val="14"/>
      <color theme="1"/>
      <name val="Arial"/>
      <family val="2"/>
    </font>
    <font>
      <sz val="12"/>
      <color theme="1"/>
      <name val="Times New Roman"/>
      <family val="1"/>
    </font>
    <font>
      <sz val="11"/>
      <name val="Arial"/>
      <family val="2"/>
    </font>
    <font>
      <sz val="11"/>
      <color indexed="8"/>
      <name val="Arial"/>
      <family val="2"/>
    </font>
    <font>
      <sz val="11"/>
      <color rgb="FFFF0000"/>
      <name val="Calibri"/>
      <family val="2"/>
      <scheme val="minor"/>
    </font>
    <font>
      <b/>
      <sz val="11"/>
      <name val="Calibri"/>
      <family val="2"/>
      <scheme val="minor"/>
    </font>
    <font>
      <sz val="11"/>
      <name val="Calibri"/>
      <family val="2"/>
      <scheme val="minor"/>
    </font>
    <font>
      <b/>
      <u/>
      <sz val="11"/>
      <name val="Calibri"/>
      <family val="2"/>
      <scheme val="minor"/>
    </font>
    <font>
      <b/>
      <sz val="14"/>
      <color rgb="FFFF0000"/>
      <name val="Calibri"/>
      <family val="2"/>
      <scheme val="minor"/>
    </font>
    <font>
      <i/>
      <sz val="11"/>
      <name val="Calibri"/>
      <family val="2"/>
      <scheme val="minor"/>
    </font>
    <font>
      <b/>
      <u/>
      <sz val="14"/>
      <color rgb="FFFF0000"/>
      <name val="Calibri"/>
      <family val="2"/>
      <scheme val="minor"/>
    </font>
    <font>
      <b/>
      <sz val="20"/>
      <name val="Calibri"/>
      <family val="2"/>
      <scheme val="minor"/>
    </font>
    <font>
      <sz val="12"/>
      <color theme="1"/>
      <name val="Calibri"/>
      <family val="2"/>
      <scheme val="minor"/>
    </font>
    <font>
      <sz val="9"/>
      <name val="Calibri"/>
      <family val="2"/>
      <scheme val="minor"/>
    </font>
    <font>
      <b/>
      <sz val="9"/>
      <name val="Calibri"/>
      <family val="2"/>
      <scheme val="minor"/>
    </font>
    <font>
      <sz val="8"/>
      <name val="Calibri"/>
      <family val="2"/>
      <scheme val="minor"/>
    </font>
    <font>
      <b/>
      <sz val="11"/>
      <color theme="1"/>
      <name val="Calibri"/>
      <family val="2"/>
      <scheme val="minor"/>
    </font>
    <font>
      <b/>
      <sz val="12"/>
      <name val="Calibri"/>
      <family val="2"/>
      <scheme val="minor"/>
    </font>
    <font>
      <sz val="11"/>
      <color indexed="8"/>
      <name val="Calibri"/>
      <family val="2"/>
      <scheme val="minor"/>
    </font>
    <font>
      <b/>
      <sz val="11"/>
      <color theme="1"/>
      <name val="Arial"/>
      <family val="2"/>
    </font>
    <font>
      <b/>
      <u/>
      <sz val="14"/>
      <name val="Calibri"/>
      <family val="2"/>
      <scheme val="minor"/>
    </font>
    <font>
      <b/>
      <u/>
      <sz val="12"/>
      <name val="Calibri"/>
      <family val="2"/>
      <scheme val="minor"/>
    </font>
    <font>
      <b/>
      <sz val="14"/>
      <color theme="1"/>
      <name val="Calibri"/>
      <family val="2"/>
      <scheme val="minor"/>
    </font>
  </fonts>
  <fills count="3">
    <fill>
      <patternFill patternType="none"/>
    </fill>
    <fill>
      <patternFill patternType="gray125"/>
    </fill>
    <fill>
      <patternFill patternType="solid">
        <fgColor indexed="9"/>
        <bgColor indexed="9"/>
      </patternFill>
    </fill>
  </fills>
  <borders count="1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double">
        <color auto="1"/>
      </bottom>
      <diagonal/>
    </border>
    <border>
      <left/>
      <right/>
      <top style="thin">
        <color indexed="64"/>
      </top>
      <bottom style="double">
        <color indexed="64"/>
      </bottom>
      <diagonal/>
    </border>
  </borders>
  <cellStyleXfs count="4">
    <xf numFmtId="0" fontId="0" fillId="0" borderId="0"/>
    <xf numFmtId="9" fontId="4" fillId="0" borderId="0" applyFont="0" applyFill="0" applyBorder="0" applyAlignment="0" applyProtection="0"/>
    <xf numFmtId="0" fontId="5" fillId="0" borderId="0"/>
    <xf numFmtId="9" fontId="5" fillId="0" borderId="0" applyFont="0" applyFill="0" applyBorder="0" applyAlignment="0" applyProtection="0"/>
  </cellStyleXfs>
  <cellXfs count="193">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justify" vertical="center"/>
    </xf>
    <xf numFmtId="0" fontId="8" fillId="0" borderId="0" xfId="0" applyFont="1" applyAlignment="1">
      <alignment vertical="center"/>
    </xf>
    <xf numFmtId="0" fontId="9" fillId="0" borderId="0" xfId="0" applyFont="1"/>
    <xf numFmtId="0" fontId="9" fillId="0" borderId="0" xfId="0" applyFont="1" applyAlignment="1">
      <alignment horizontal="justify" vertical="center"/>
    </xf>
    <xf numFmtId="0" fontId="10" fillId="0" borderId="0" xfId="0" applyFont="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Alignment="1">
      <alignment horizontal="left" vertical="center" wrapText="1"/>
    </xf>
    <xf numFmtId="0" fontId="3" fillId="0" borderId="0" xfId="0" applyFont="1"/>
    <xf numFmtId="0" fontId="14" fillId="0" borderId="0" xfId="0" applyFont="1" applyAlignment="1">
      <alignment vertical="center"/>
    </xf>
    <xf numFmtId="0" fontId="14" fillId="0" borderId="0" xfId="0" applyFont="1"/>
    <xf numFmtId="0" fontId="13" fillId="0" borderId="0" xfId="0" applyFont="1" applyAlignment="1">
      <alignment vertical="center"/>
    </xf>
    <xf numFmtId="3" fontId="3" fillId="0" borderId="0" xfId="0" applyNumberFormat="1" applyFont="1"/>
    <xf numFmtId="0" fontId="3" fillId="0" borderId="0" xfId="0" applyFont="1" applyFill="1" applyAlignment="1">
      <alignment horizontal="center" vertical="center"/>
    </xf>
    <xf numFmtId="0" fontId="13" fillId="0" borderId="4" xfId="0" applyFont="1" applyBorder="1" applyAlignment="1">
      <alignment horizontal="center" vertical="center"/>
    </xf>
    <xf numFmtId="0" fontId="14" fillId="0" borderId="5" xfId="0" applyFont="1" applyFill="1" applyBorder="1" applyAlignment="1">
      <alignment horizontal="left"/>
    </xf>
    <xf numFmtId="3" fontId="14" fillId="0" borderId="0" xfId="0" applyNumberFormat="1" applyFont="1" applyFill="1" applyAlignment="1">
      <alignment horizontal="center" vertical="center"/>
    </xf>
    <xf numFmtId="164" fontId="14" fillId="0" borderId="0" xfId="0" applyNumberFormat="1" applyFont="1" applyFill="1" applyAlignment="1">
      <alignment horizontal="center" vertical="center"/>
    </xf>
    <xf numFmtId="0" fontId="14" fillId="0" borderId="0" xfId="0" applyFont="1" applyFill="1" applyBorder="1" applyAlignment="1">
      <alignment horizontal="left"/>
    </xf>
    <xf numFmtId="0" fontId="13" fillId="0" borderId="6" xfId="0" applyFont="1" applyFill="1" applyBorder="1" applyAlignment="1">
      <alignment vertical="center"/>
    </xf>
    <xf numFmtId="3" fontId="13" fillId="0" borderId="6" xfId="0" applyNumberFormat="1" applyFont="1" applyFill="1" applyBorder="1" applyAlignment="1">
      <alignment horizontal="center" vertical="center"/>
    </xf>
    <xf numFmtId="0" fontId="3" fillId="0" borderId="6" xfId="0" applyFont="1" applyFill="1" applyBorder="1"/>
    <xf numFmtId="3" fontId="14" fillId="0" borderId="0" xfId="0" applyNumberFormat="1" applyFont="1"/>
    <xf numFmtId="164" fontId="14" fillId="0" borderId="0" xfId="1" applyNumberFormat="1" applyFont="1"/>
    <xf numFmtId="0" fontId="13" fillId="0" borderId="4" xfId="0" applyFont="1" applyBorder="1" applyAlignment="1">
      <alignment horizontal="centerContinuous" vertical="center"/>
    </xf>
    <xf numFmtId="0" fontId="14" fillId="0" borderId="5" xfId="0" applyFont="1" applyBorder="1" applyAlignment="1">
      <alignment horizontal="left" vertical="center"/>
    </xf>
    <xf numFmtId="3" fontId="14" fillId="0" borderId="0" xfId="0" applyNumberFormat="1" applyFont="1" applyAlignment="1">
      <alignment horizontal="center" vertical="center"/>
    </xf>
    <xf numFmtId="164" fontId="14" fillId="0" borderId="0" xfId="0" applyNumberFormat="1" applyFont="1" applyAlignment="1">
      <alignment horizontal="center" vertical="center"/>
    </xf>
    <xf numFmtId="0" fontId="14" fillId="0" borderId="0" xfId="0" applyFont="1" applyBorder="1" applyAlignment="1">
      <alignment horizontal="left" vertical="center"/>
    </xf>
    <xf numFmtId="0" fontId="13" fillId="0" borderId="6" xfId="0" applyFont="1" applyBorder="1" applyAlignment="1">
      <alignment horizontal="left" vertical="center"/>
    </xf>
    <xf numFmtId="3" fontId="13" fillId="0" borderId="6" xfId="0" applyNumberFormat="1" applyFont="1" applyBorder="1" applyAlignment="1">
      <alignment horizontal="center" vertical="center"/>
    </xf>
    <xf numFmtId="0" fontId="14" fillId="0" borderId="6" xfId="0" applyFont="1" applyBorder="1"/>
    <xf numFmtId="0" fontId="13" fillId="0" borderId="0" xfId="0" applyFont="1" applyBorder="1" applyAlignment="1">
      <alignment horizontal="left" vertical="center"/>
    </xf>
    <xf numFmtId="164" fontId="3" fillId="0" borderId="0" xfId="1" applyNumberFormat="1" applyFont="1"/>
    <xf numFmtId="3" fontId="13" fillId="0" borderId="0" xfId="0" applyNumberFormat="1" applyFont="1" applyBorder="1" applyAlignment="1">
      <alignment horizontal="center" vertical="center"/>
    </xf>
    <xf numFmtId="0" fontId="14" fillId="0" borderId="0" xfId="0" applyFont="1" applyBorder="1"/>
    <xf numFmtId="164" fontId="14" fillId="0" borderId="0" xfId="0" applyNumberFormat="1" applyFont="1" applyBorder="1" applyAlignment="1">
      <alignment horizontal="center" vertical="center"/>
    </xf>
    <xf numFmtId="3" fontId="14" fillId="0" borderId="0" xfId="0" applyNumberFormat="1" applyFont="1" applyAlignment="1">
      <alignment horizontal="center"/>
    </xf>
    <xf numFmtId="0" fontId="13" fillId="0" borderId="6" xfId="0" applyFont="1" applyFill="1" applyBorder="1" applyAlignment="1">
      <alignment horizontal="left" vertical="center"/>
    </xf>
    <xf numFmtId="164" fontId="13" fillId="0" borderId="6" xfId="0" applyNumberFormat="1" applyFont="1" applyBorder="1" applyAlignment="1">
      <alignment horizontal="center" vertical="center"/>
    </xf>
    <xf numFmtId="0" fontId="14" fillId="0" borderId="0" xfId="0" applyFont="1" applyFill="1" applyBorder="1" applyAlignment="1">
      <alignment horizontal="left" vertical="center"/>
    </xf>
    <xf numFmtId="0" fontId="13" fillId="0" borderId="6" xfId="0" applyFont="1" applyBorder="1" applyAlignment="1">
      <alignment vertical="center"/>
    </xf>
    <xf numFmtId="0" fontId="14" fillId="0" borderId="6" xfId="0" applyFont="1" applyBorder="1" applyAlignment="1">
      <alignment vertical="center"/>
    </xf>
    <xf numFmtId="0" fontId="3" fillId="0" borderId="0" xfId="0" applyFont="1" applyFill="1"/>
    <xf numFmtId="0" fontId="14" fillId="0" borderId="0" xfId="0" applyFont="1" applyBorder="1" applyAlignment="1">
      <alignment horizontal="left" vertical="center" wrapText="1"/>
    </xf>
    <xf numFmtId="0" fontId="12" fillId="0" borderId="0" xfId="0" applyFont="1"/>
    <xf numFmtId="3" fontId="3" fillId="0" borderId="0" xfId="0" applyNumberFormat="1" applyFont="1" applyFill="1"/>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xf>
    <xf numFmtId="164" fontId="17" fillId="0" borderId="4" xfId="0" applyNumberFormat="1" applyFont="1" applyBorder="1" applyAlignment="1">
      <alignment horizontal="center" vertical="center"/>
    </xf>
    <xf numFmtId="0" fontId="12" fillId="0" borderId="0" xfId="0" applyFont="1" applyFill="1"/>
    <xf numFmtId="0" fontId="14" fillId="0" borderId="0" xfId="0" applyFont="1" applyFill="1"/>
    <xf numFmtId="164" fontId="14" fillId="0" borderId="6" xfId="0" applyNumberFormat="1" applyFont="1" applyBorder="1" applyAlignment="1">
      <alignment vertical="center"/>
    </xf>
    <xf numFmtId="9" fontId="13" fillId="0" borderId="0" xfId="1" applyFont="1" applyBorder="1" applyAlignment="1">
      <alignment horizontal="center" vertical="center"/>
    </xf>
    <xf numFmtId="0" fontId="15" fillId="0" borderId="0" xfId="0" applyFont="1" applyFill="1" applyBorder="1" applyAlignment="1">
      <alignment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4" fillId="0" borderId="11" xfId="0" applyFont="1" applyFill="1" applyBorder="1" applyAlignment="1">
      <alignment horizontal="left" vertical="center"/>
    </xf>
    <xf numFmtId="3" fontId="14" fillId="0" borderId="11" xfId="0" applyNumberFormat="1" applyFont="1" applyFill="1" applyBorder="1" applyAlignment="1">
      <alignment horizontal="center" vertical="center"/>
    </xf>
    <xf numFmtId="0" fontId="14" fillId="0" borderId="0" xfId="0" applyFont="1" applyAlignment="1">
      <alignment vertical="center" wrapText="1"/>
    </xf>
    <xf numFmtId="0" fontId="13" fillId="0" borderId="6" xfId="0" applyFont="1" applyFill="1" applyBorder="1" applyAlignment="1">
      <alignment vertical="center" wrapText="1"/>
    </xf>
    <xf numFmtId="2" fontId="3" fillId="0" borderId="0" xfId="0" applyNumberFormat="1" applyFont="1" applyAlignment="1">
      <alignment horizontal="center" vertical="center"/>
    </xf>
    <xf numFmtId="2" fontId="3" fillId="0" borderId="11" xfId="0" applyNumberFormat="1" applyFont="1" applyBorder="1" applyAlignment="1">
      <alignment horizontal="center" vertical="center"/>
    </xf>
    <xf numFmtId="0" fontId="14" fillId="0" borderId="0" xfId="0" applyFont="1" applyFill="1" applyBorder="1" applyAlignment="1">
      <alignment horizontal="left" vertical="center" wrapText="1"/>
    </xf>
    <xf numFmtId="0" fontId="14" fillId="0" borderId="11" xfId="0" applyFont="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0" fontId="13" fillId="0" borderId="12" xfId="0" applyFont="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Border="1" applyAlignment="1">
      <alignment horizontal="center" vertical="center"/>
    </xf>
    <xf numFmtId="0" fontId="13" fillId="0" borderId="0" xfId="0" applyFont="1" applyFill="1" applyBorder="1" applyAlignment="1">
      <alignment vertical="center" wrapText="1"/>
    </xf>
    <xf numFmtId="3" fontId="13" fillId="0" borderId="0" xfId="0" applyNumberFormat="1" applyFont="1" applyFill="1" applyBorder="1" applyAlignment="1">
      <alignment horizontal="center" vertical="center"/>
    </xf>
    <xf numFmtId="0" fontId="20" fillId="0" borderId="0" xfId="0" applyFont="1"/>
    <xf numFmtId="0" fontId="21" fillId="0" borderId="0" xfId="0" applyFont="1" applyAlignment="1">
      <alignment vertical="center"/>
    </xf>
    <xf numFmtId="0" fontId="2" fillId="0" borderId="0" xfId="0" applyFont="1"/>
    <xf numFmtId="0" fontId="2" fillId="0" borderId="0" xfId="0" applyFont="1" applyFill="1" applyAlignment="1">
      <alignment horizontal="center" vertical="center"/>
    </xf>
    <xf numFmtId="3" fontId="20" fillId="0" borderId="0" xfId="0" applyNumberFormat="1" applyFont="1"/>
    <xf numFmtId="3" fontId="2" fillId="0" borderId="0" xfId="0" applyNumberFormat="1" applyFont="1"/>
    <xf numFmtId="0" fontId="2" fillId="0" borderId="6" xfId="0" applyFont="1" applyFill="1" applyBorder="1"/>
    <xf numFmtId="0" fontId="2" fillId="0" borderId="0" xfId="0" applyFont="1" applyFill="1" applyBorder="1"/>
    <xf numFmtId="0" fontId="23" fillId="0" borderId="0" xfId="0" applyFont="1" applyAlignment="1">
      <alignment vertical="center"/>
    </xf>
    <xf numFmtId="0" fontId="22" fillId="0" borderId="0" xfId="0" applyFont="1" applyBorder="1" applyAlignment="1">
      <alignment horizontal="left" vertical="center"/>
    </xf>
    <xf numFmtId="164" fontId="20" fillId="0" borderId="0" xfId="1" applyNumberFormat="1" applyFont="1"/>
    <xf numFmtId="0" fontId="2" fillId="0" borderId="6" xfId="0" applyFont="1" applyBorder="1"/>
    <xf numFmtId="164" fontId="2" fillId="0" borderId="0" xfId="1" applyNumberFormat="1" applyFont="1"/>
    <xf numFmtId="164" fontId="14" fillId="0" borderId="0" xfId="1" applyNumberFormat="1" applyFont="1" applyFill="1" applyAlignment="1">
      <alignment vertical="center"/>
    </xf>
    <xf numFmtId="0" fontId="2" fillId="0" borderId="0" xfId="0" applyFont="1" applyFill="1"/>
    <xf numFmtId="0" fontId="13" fillId="0" borderId="4" xfId="0" applyFont="1" applyBorder="1" applyAlignment="1">
      <alignment horizontal="left" vertical="center"/>
    </xf>
    <xf numFmtId="3" fontId="13" fillId="0" borderId="4" xfId="0" applyNumberFormat="1"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vertical="center"/>
    </xf>
    <xf numFmtId="0" fontId="14" fillId="0" borderId="7" xfId="0" applyFont="1" applyBorder="1" applyAlignment="1">
      <alignment horizontal="left" vertical="center"/>
    </xf>
    <xf numFmtId="164" fontId="14" fillId="0" borderId="4" xfId="0" applyNumberFormat="1" applyFont="1" applyBorder="1" applyAlignment="1">
      <alignment vertical="center"/>
    </xf>
    <xf numFmtId="0" fontId="2" fillId="0" borderId="0" xfId="0" applyFont="1" applyAlignment="1">
      <alignment vertical="center"/>
    </xf>
    <xf numFmtId="0" fontId="13" fillId="0" borderId="0" xfId="2" applyFont="1" applyAlignment="1">
      <alignment vertical="center"/>
    </xf>
    <xf numFmtId="0" fontId="14" fillId="0" borderId="0" xfId="2" applyFont="1" applyAlignment="1">
      <alignment vertical="center"/>
    </xf>
    <xf numFmtId="0" fontId="13" fillId="0" borderId="4" xfId="2" applyFont="1" applyBorder="1" applyAlignment="1">
      <alignment horizontal="center" vertical="center"/>
    </xf>
    <xf numFmtId="0" fontId="14" fillId="0" borderId="5" xfId="2" applyFont="1" applyBorder="1" applyAlignment="1">
      <alignment horizontal="left" vertical="center"/>
    </xf>
    <xf numFmtId="3" fontId="14" fillId="0" borderId="0" xfId="2" applyNumberFormat="1" applyFont="1" applyAlignment="1">
      <alignment horizontal="center" vertical="center"/>
    </xf>
    <xf numFmtId="164" fontId="14" fillId="0" borderId="0" xfId="2" applyNumberFormat="1" applyFont="1" applyAlignment="1">
      <alignment horizontal="center" vertical="center"/>
    </xf>
    <xf numFmtId="0" fontId="14" fillId="0" borderId="0" xfId="2" applyFont="1" applyBorder="1" applyAlignment="1">
      <alignment horizontal="left" vertical="center"/>
    </xf>
    <xf numFmtId="0" fontId="13" fillId="0" borderId="6" xfId="2" applyFont="1" applyBorder="1" applyAlignment="1">
      <alignment horizontal="left" vertical="center"/>
    </xf>
    <xf numFmtId="3" fontId="13" fillId="0" borderId="6" xfId="2" applyNumberFormat="1" applyFont="1" applyBorder="1" applyAlignment="1">
      <alignment horizontal="center" vertical="center"/>
    </xf>
    <xf numFmtId="0" fontId="14" fillId="0" borderId="6" xfId="2" applyFont="1" applyBorder="1" applyAlignment="1">
      <alignment vertical="center"/>
    </xf>
    <xf numFmtId="0" fontId="13" fillId="0" borderId="0" xfId="2" applyFont="1" applyBorder="1" applyAlignment="1">
      <alignment horizontal="left" vertical="center"/>
    </xf>
    <xf numFmtId="0" fontId="14" fillId="0" borderId="0" xfId="2" applyFont="1" applyBorder="1" applyAlignment="1">
      <alignment vertical="center"/>
    </xf>
    <xf numFmtId="0" fontId="14" fillId="0" borderId="0" xfId="2" applyFont="1" applyBorder="1" applyAlignment="1">
      <alignment horizontal="left" vertical="center" wrapText="1"/>
    </xf>
    <xf numFmtId="0" fontId="13" fillId="0" borderId="4" xfId="2" applyFont="1" applyBorder="1" applyAlignment="1">
      <alignment horizontal="left" vertical="center"/>
    </xf>
    <xf numFmtId="3" fontId="13" fillId="0" borderId="4" xfId="2" applyNumberFormat="1" applyFont="1" applyBorder="1" applyAlignment="1">
      <alignment horizontal="center" vertical="center"/>
    </xf>
    <xf numFmtId="0" fontId="14" fillId="0" borderId="4" xfId="2" applyFont="1" applyBorder="1" applyAlignment="1">
      <alignment vertical="center"/>
    </xf>
    <xf numFmtId="0" fontId="17" fillId="0" borderId="4" xfId="2" applyFont="1" applyBorder="1" applyAlignment="1">
      <alignment horizontal="left" vertical="center" wrapText="1"/>
    </xf>
    <xf numFmtId="3" fontId="17" fillId="0" borderId="4" xfId="2" applyNumberFormat="1" applyFont="1" applyBorder="1" applyAlignment="1">
      <alignment horizontal="center" vertical="center"/>
    </xf>
    <xf numFmtId="164" fontId="17" fillId="0" borderId="4" xfId="2" applyNumberFormat="1" applyFont="1" applyBorder="1" applyAlignment="1">
      <alignment horizontal="center" vertical="center"/>
    </xf>
    <xf numFmtId="0" fontId="13" fillId="0" borderId="4" xfId="2" applyFont="1" applyBorder="1" applyAlignment="1">
      <alignment vertical="center"/>
    </xf>
    <xf numFmtId="0" fontId="14" fillId="0" borderId="7" xfId="2" applyFont="1" applyBorder="1" applyAlignment="1">
      <alignment horizontal="left" vertical="center"/>
    </xf>
    <xf numFmtId="3" fontId="14" fillId="0" borderId="0" xfId="2" applyNumberFormat="1" applyFont="1"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 fillId="0" borderId="0" xfId="0" applyFont="1"/>
    <xf numFmtId="0" fontId="1" fillId="0" borderId="6" xfId="0" applyFont="1" applyFill="1" applyBorder="1"/>
    <xf numFmtId="0" fontId="1" fillId="0" borderId="0" xfId="0" applyFont="1" applyFill="1"/>
    <xf numFmtId="0" fontId="1" fillId="0" borderId="6" xfId="0" applyFont="1" applyBorder="1"/>
    <xf numFmtId="165" fontId="26" fillId="2" borderId="0" xfId="0" applyNumberFormat="1" applyFont="1" applyFill="1" applyBorder="1" applyAlignment="1">
      <alignment horizontal="center" vertical="center"/>
    </xf>
    <xf numFmtId="0" fontId="16" fillId="0" borderId="0" xfId="0" applyFont="1" applyAlignment="1">
      <alignment vertical="center" wrapText="1"/>
    </xf>
    <xf numFmtId="0" fontId="27" fillId="0" borderId="0" xfId="0" applyFont="1" applyAlignment="1">
      <alignment horizontal="justify" vertical="center"/>
    </xf>
    <xf numFmtId="0" fontId="1" fillId="0" borderId="0" xfId="0" applyFont="1" applyFill="1" applyAlignment="1">
      <alignment horizontal="center" vertical="center"/>
    </xf>
    <xf numFmtId="3" fontId="1" fillId="0" borderId="0" xfId="0" applyNumberFormat="1" applyFont="1"/>
    <xf numFmtId="2" fontId="1" fillId="0" borderId="0" xfId="0" applyNumberFormat="1" applyFont="1" applyAlignment="1">
      <alignment horizontal="center" vertical="center"/>
    </xf>
    <xf numFmtId="2" fontId="1" fillId="0" borderId="11" xfId="0" applyNumberFormat="1" applyFont="1" applyBorder="1" applyAlignment="1">
      <alignment horizontal="center" vertical="center"/>
    </xf>
    <xf numFmtId="0" fontId="28" fillId="0" borderId="0" xfId="0" applyFont="1" applyFill="1" applyAlignment="1">
      <alignment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1" fillId="0" borderId="0" xfId="0" applyFont="1" applyAlignment="1">
      <alignment vertical="center"/>
    </xf>
    <xf numFmtId="0" fontId="14" fillId="0" borderId="5" xfId="0" applyFont="1" applyFill="1" applyBorder="1" applyAlignment="1">
      <alignment horizontal="left" vertical="center"/>
    </xf>
    <xf numFmtId="0" fontId="1" fillId="0" borderId="6" xfId="0" applyFont="1" applyFill="1" applyBorder="1" applyAlignment="1">
      <alignment vertical="center"/>
    </xf>
    <xf numFmtId="0" fontId="1" fillId="0" borderId="0" xfId="0" applyFont="1" applyFill="1" applyBorder="1" applyAlignment="1">
      <alignment vertical="center"/>
    </xf>
    <xf numFmtId="0" fontId="1" fillId="0" borderId="6" xfId="0" applyFont="1" applyBorder="1" applyAlignment="1">
      <alignment vertical="center"/>
    </xf>
    <xf numFmtId="3" fontId="14" fillId="0" borderId="0" xfId="0" applyNumberFormat="1" applyFont="1" applyFill="1" applyAlignment="1">
      <alignment vertical="center"/>
    </xf>
    <xf numFmtId="165" fontId="14" fillId="0" borderId="0" xfId="0" applyNumberFormat="1" applyFont="1" applyFill="1" applyBorder="1" applyAlignment="1">
      <alignment vertical="center"/>
    </xf>
    <xf numFmtId="164" fontId="14" fillId="0" borderId="0" xfId="0" applyNumberFormat="1" applyFont="1" applyFill="1" applyBorder="1" applyAlignment="1">
      <alignment vertical="center"/>
    </xf>
    <xf numFmtId="3" fontId="1" fillId="0" borderId="0" xfId="0" applyNumberFormat="1" applyFont="1" applyBorder="1"/>
    <xf numFmtId="164" fontId="1" fillId="0" borderId="0" xfId="1" applyNumberFormat="1" applyFont="1"/>
    <xf numFmtId="3" fontId="14" fillId="0" borderId="0" xfId="0" applyNumberFormat="1" applyFont="1" applyFill="1" applyBorder="1" applyAlignment="1">
      <alignment vertical="center"/>
    </xf>
    <xf numFmtId="0" fontId="12" fillId="0" borderId="0" xfId="0" applyFont="1" applyFill="1" applyAlignment="1">
      <alignment vertical="center"/>
    </xf>
    <xf numFmtId="164" fontId="14" fillId="0" borderId="0" xfId="0" applyNumberFormat="1" applyFont="1" applyFill="1" applyAlignment="1">
      <alignment vertical="center"/>
    </xf>
    <xf numFmtId="0" fontId="19" fillId="0" borderId="0" xfId="0" applyFont="1" applyFill="1" applyBorder="1" applyAlignment="1">
      <alignment vertical="center"/>
    </xf>
    <xf numFmtId="0" fontId="7" fillId="0" borderId="0" xfId="0" applyFont="1" applyAlignment="1">
      <alignment vertical="center"/>
    </xf>
    <xf numFmtId="0" fontId="24" fillId="0" borderId="0" xfId="0" applyFont="1" applyAlignment="1">
      <alignment vertical="center"/>
    </xf>
    <xf numFmtId="0" fontId="1" fillId="0" borderId="2" xfId="0" applyFont="1" applyBorder="1" applyAlignment="1">
      <alignment vertical="center"/>
    </xf>
    <xf numFmtId="3" fontId="1" fillId="0" borderId="2" xfId="0" applyNumberFormat="1" applyFont="1" applyBorder="1" applyAlignment="1">
      <alignment horizontal="center" vertical="center"/>
    </xf>
    <xf numFmtId="164" fontId="1" fillId="0" borderId="2" xfId="1" applyNumberFormat="1" applyFont="1" applyBorder="1" applyAlignment="1">
      <alignment horizontal="center" vertical="center"/>
    </xf>
    <xf numFmtId="0" fontId="24" fillId="0" borderId="2" xfId="0" applyFont="1" applyBorder="1" applyAlignment="1">
      <alignment vertical="center"/>
    </xf>
    <xf numFmtId="3" fontId="24" fillId="0" borderId="2" xfId="0" applyNumberFormat="1" applyFont="1" applyBorder="1" applyAlignment="1">
      <alignment horizontal="center" vertical="center"/>
    </xf>
    <xf numFmtId="0" fontId="24" fillId="0" borderId="2" xfId="0" applyFont="1" applyBorder="1" applyAlignment="1">
      <alignment horizontal="center" vertical="center"/>
    </xf>
    <xf numFmtId="0" fontId="30" fillId="0" borderId="0" xfId="0" applyFont="1" applyAlignment="1">
      <alignment vertical="center"/>
    </xf>
    <xf numFmtId="49" fontId="29" fillId="0" borderId="0" xfId="0" applyNumberFormat="1" applyFont="1" applyFill="1" applyAlignment="1">
      <alignment vertical="center"/>
    </xf>
    <xf numFmtId="49" fontId="25" fillId="0" borderId="0" xfId="0" applyNumberFormat="1" applyFont="1" applyFill="1" applyAlignment="1">
      <alignment vertical="center" wrapText="1"/>
    </xf>
    <xf numFmtId="0" fontId="14" fillId="0" borderId="0" xfId="0" applyFont="1" applyFill="1" applyAlignment="1">
      <alignment horizontal="center" vertical="center"/>
    </xf>
    <xf numFmtId="49" fontId="15" fillId="0" borderId="0" xfId="0" applyNumberFormat="1" applyFont="1" applyFill="1" applyAlignment="1">
      <alignment vertical="center"/>
    </xf>
    <xf numFmtId="49" fontId="14" fillId="0" borderId="0" xfId="0" applyNumberFormat="1" applyFont="1" applyFill="1" applyBorder="1" applyAlignment="1">
      <alignment horizontal="center" vertical="center"/>
    </xf>
    <xf numFmtId="49" fontId="13" fillId="0" borderId="0" xfId="0" applyNumberFormat="1" applyFont="1" applyFill="1" applyAlignment="1">
      <alignment vertical="center" wrapText="1"/>
    </xf>
    <xf numFmtId="0" fontId="14" fillId="0" borderId="0" xfId="0" applyFont="1" applyFill="1" applyAlignment="1">
      <alignment vertical="center" wrapText="1"/>
    </xf>
    <xf numFmtId="0" fontId="24" fillId="0" borderId="10" xfId="0" applyFont="1" applyBorder="1" applyAlignment="1">
      <alignment horizontal="center" vertical="center"/>
    </xf>
    <xf numFmtId="0" fontId="24" fillId="0" borderId="9" xfId="0" applyFont="1" applyBorder="1" applyAlignment="1">
      <alignment horizontal="center" vertical="center"/>
    </xf>
    <xf numFmtId="166" fontId="13" fillId="0" borderId="2" xfId="0" applyNumberFormat="1" applyFont="1" applyFill="1" applyBorder="1" applyAlignment="1">
      <alignment horizontal="center" vertical="center"/>
    </xf>
    <xf numFmtId="166" fontId="13" fillId="0" borderId="9" xfId="0" applyNumberFormat="1" applyFont="1" applyFill="1" applyBorder="1" applyAlignment="1">
      <alignment horizontal="center" vertical="center"/>
    </xf>
    <xf numFmtId="166" fontId="14"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3" fillId="0" borderId="2" xfId="0" applyNumberFormat="1" applyFont="1" applyFill="1" applyBorder="1" applyAlignment="1">
      <alignment horizontal="left" vertical="center"/>
    </xf>
    <xf numFmtId="165" fontId="13" fillId="0" borderId="9" xfId="0" applyNumberFormat="1" applyFont="1" applyFill="1" applyBorder="1" applyAlignment="1">
      <alignment horizontal="center" vertical="center"/>
    </xf>
    <xf numFmtId="164" fontId="13" fillId="0" borderId="2" xfId="1" applyNumberFormat="1" applyFont="1" applyFill="1" applyBorder="1" applyAlignment="1">
      <alignment horizontal="center" vertical="center"/>
    </xf>
    <xf numFmtId="165" fontId="14" fillId="0" borderId="1" xfId="0" applyNumberFormat="1" applyFont="1" applyFill="1" applyBorder="1" applyAlignment="1">
      <alignment horizontal="center" vertical="center"/>
    </xf>
    <xf numFmtId="165" fontId="14" fillId="0" borderId="2" xfId="0" applyNumberFormat="1" applyFont="1" applyFill="1" applyBorder="1" applyAlignment="1">
      <alignment horizontal="center" vertical="center"/>
    </xf>
    <xf numFmtId="164" fontId="14" fillId="0" borderId="2" xfId="1" applyNumberFormat="1" applyFont="1" applyFill="1" applyBorder="1" applyAlignment="1">
      <alignment horizontal="center" vertical="center"/>
    </xf>
    <xf numFmtId="49" fontId="14" fillId="0" borderId="0" xfId="0" applyNumberFormat="1" applyFont="1" applyFill="1" applyAlignment="1">
      <alignment vertical="center"/>
    </xf>
    <xf numFmtId="49" fontId="13" fillId="0" borderId="8" xfId="0" applyNumberFormat="1" applyFont="1" applyFill="1" applyBorder="1" applyAlignment="1">
      <alignment horizontal="left" vertical="center"/>
    </xf>
    <xf numFmtId="165" fontId="13" fillId="0" borderId="2" xfId="0" applyNumberFormat="1" applyFont="1" applyFill="1" applyBorder="1" applyAlignment="1">
      <alignment horizontal="center" vertical="center"/>
    </xf>
    <xf numFmtId="49" fontId="14" fillId="0" borderId="2" xfId="0" applyNumberFormat="1" applyFont="1" applyFill="1" applyBorder="1" applyAlignment="1">
      <alignment horizontal="left" vertical="center"/>
    </xf>
    <xf numFmtId="0" fontId="14" fillId="0" borderId="2" xfId="0" applyFont="1" applyFill="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6" fillId="0" borderId="0" xfId="0" applyFont="1" applyAlignment="1">
      <alignment horizontal="left"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24" fillId="0" borderId="2" xfId="0" applyFont="1" applyBorder="1" applyAlignment="1">
      <alignment horizontal="center" vertical="center"/>
    </xf>
    <xf numFmtId="49" fontId="13" fillId="0" borderId="2"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wrapText="1"/>
    </xf>
  </cellXfs>
  <cellStyles count="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2382208"/>
        <c:axId val="122383744"/>
      </c:barChart>
      <c:catAx>
        <c:axId val="122382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383744"/>
        <c:crosses val="autoZero"/>
        <c:auto val="1"/>
        <c:lblAlgn val="ctr"/>
        <c:lblOffset val="100"/>
        <c:tickLblSkip val="1"/>
        <c:tickMarkSkip val="1"/>
        <c:noMultiLvlLbl val="0"/>
      </c:catAx>
      <c:valAx>
        <c:axId val="1223837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38220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2710656"/>
        <c:axId val="122716544"/>
      </c:barChart>
      <c:catAx>
        <c:axId val="122710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716544"/>
        <c:crosses val="autoZero"/>
        <c:auto val="1"/>
        <c:lblAlgn val="ctr"/>
        <c:lblOffset val="100"/>
        <c:tickLblSkip val="1"/>
        <c:tickMarkSkip val="1"/>
        <c:noMultiLvlLbl val="0"/>
      </c:catAx>
      <c:valAx>
        <c:axId val="1227165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710656"/>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3223424"/>
        <c:axId val="123237504"/>
      </c:barChart>
      <c:catAx>
        <c:axId val="123223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3237504"/>
        <c:crosses val="autoZero"/>
        <c:auto val="1"/>
        <c:lblAlgn val="ctr"/>
        <c:lblOffset val="100"/>
        <c:tickLblSkip val="1"/>
        <c:tickMarkSkip val="1"/>
        <c:noMultiLvlLbl val="0"/>
      </c:catAx>
      <c:valAx>
        <c:axId val="12323750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3223424"/>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2831232"/>
        <c:axId val="122832768"/>
      </c:barChart>
      <c:catAx>
        <c:axId val="12283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832768"/>
        <c:crosses val="autoZero"/>
        <c:auto val="1"/>
        <c:lblAlgn val="ctr"/>
        <c:lblOffset val="100"/>
        <c:tickLblSkip val="1"/>
        <c:tickMarkSkip val="1"/>
        <c:noMultiLvlLbl val="0"/>
      </c:catAx>
      <c:valAx>
        <c:axId val="1228327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2831232"/>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97</xdr:row>
      <xdr:rowOff>0</xdr:rowOff>
    </xdr:from>
    <xdr:to>
      <xdr:col>1</xdr:col>
      <xdr:colOff>0</xdr:colOff>
      <xdr:row>97</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81</xdr:row>
      <xdr:rowOff>0</xdr:rowOff>
    </xdr:from>
    <xdr:to>
      <xdr:col>1</xdr:col>
      <xdr:colOff>0</xdr:colOff>
      <xdr:row>81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75</xdr:row>
      <xdr:rowOff>0</xdr:rowOff>
    </xdr:from>
    <xdr:to>
      <xdr:col>1</xdr:col>
      <xdr:colOff>0</xdr:colOff>
      <xdr:row>75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81</xdr:row>
      <xdr:rowOff>0</xdr:rowOff>
    </xdr:from>
    <xdr:to>
      <xdr:col>1</xdr:col>
      <xdr:colOff>0</xdr:colOff>
      <xdr:row>81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tabSelected="1" workbookViewId="0">
      <selection activeCell="A29" sqref="A29"/>
    </sheetView>
  </sheetViews>
  <sheetFormatPr defaultColWidth="8.90625" defaultRowHeight="13.8" x14ac:dyDescent="0.25"/>
  <cols>
    <col min="1" max="1" width="141.08984375" style="3" customWidth="1"/>
    <col min="2" max="16384" width="8.90625" style="3"/>
  </cols>
  <sheetData>
    <row r="1" spans="1:11" ht="22.5" customHeight="1" x14ac:dyDescent="0.25">
      <c r="A1" s="5" t="s">
        <v>84</v>
      </c>
    </row>
    <row r="2" spans="1:11" ht="19.8" customHeight="1" x14ac:dyDescent="0.25">
      <c r="A2" s="5"/>
    </row>
    <row r="3" spans="1:11" ht="36" customHeight="1" x14ac:dyDescent="0.25">
      <c r="A3" s="129" t="s">
        <v>173</v>
      </c>
      <c r="B3" s="128"/>
      <c r="C3" s="128"/>
      <c r="D3" s="128"/>
      <c r="E3" s="128"/>
      <c r="F3" s="128"/>
      <c r="G3" s="128"/>
      <c r="H3" s="128"/>
      <c r="I3" s="128"/>
      <c r="J3" s="128"/>
      <c r="K3" s="128"/>
    </row>
    <row r="4" spans="1:11" ht="18" customHeight="1" x14ac:dyDescent="0.25"/>
    <row r="5" spans="1:11" ht="37.5" customHeight="1" x14ac:dyDescent="0.25">
      <c r="A5" s="8" t="s">
        <v>106</v>
      </c>
    </row>
    <row r="6" spans="1:11" ht="48.75" customHeight="1" x14ac:dyDescent="0.25">
      <c r="A6" s="8" t="s">
        <v>107</v>
      </c>
    </row>
    <row r="7" spans="1:11" ht="35.25" customHeight="1" x14ac:dyDescent="0.25">
      <c r="A7" s="8" t="s">
        <v>108</v>
      </c>
    </row>
    <row r="8" spans="1:11" ht="22.5" customHeight="1" x14ac:dyDescent="0.25"/>
    <row r="9" spans="1:11" ht="63.75" customHeight="1" x14ac:dyDescent="0.25">
      <c r="A9" s="4" t="s">
        <v>90</v>
      </c>
    </row>
    <row r="10" spans="1:11" ht="22.5" customHeight="1" x14ac:dyDescent="0.25"/>
    <row r="11" spans="1:11" ht="22.5" customHeight="1" x14ac:dyDescent="0.25">
      <c r="A11" s="2" t="s">
        <v>83</v>
      </c>
    </row>
    <row r="12" spans="1:11" ht="22.5" customHeight="1" x14ac:dyDescent="0.25">
      <c r="A12" s="4" t="s">
        <v>85</v>
      </c>
    </row>
    <row r="13" spans="1:11" ht="35.25" customHeight="1" x14ac:dyDescent="0.25">
      <c r="A13" s="4" t="s">
        <v>89</v>
      </c>
    </row>
    <row r="14" spans="1:11" ht="48" customHeight="1" x14ac:dyDescent="0.25">
      <c r="A14" s="4" t="s">
        <v>86</v>
      </c>
    </row>
    <row r="15" spans="1:11" ht="22.5" customHeight="1" x14ac:dyDescent="0.25"/>
    <row r="16" spans="1:11" ht="22.5" customHeight="1" x14ac:dyDescent="0.25">
      <c r="A16" s="2" t="s">
        <v>88</v>
      </c>
    </row>
    <row r="17" spans="1:1" ht="35.25" customHeight="1" x14ac:dyDescent="0.25">
      <c r="A17" s="4" t="s">
        <v>87</v>
      </c>
    </row>
    <row r="18" spans="1:1" ht="35.25" customHeight="1" x14ac:dyDescent="0.25">
      <c r="A18" s="4" t="s">
        <v>182</v>
      </c>
    </row>
    <row r="19" spans="1:1" ht="18" customHeight="1" x14ac:dyDescent="0.25"/>
    <row r="20" spans="1:1" ht="18" customHeight="1" x14ac:dyDescent="0.25">
      <c r="A20" s="151" t="s">
        <v>192</v>
      </c>
    </row>
    <row r="21" spans="1:1" ht="18" customHeight="1" x14ac:dyDescent="0.25"/>
    <row r="22" spans="1:1" ht="18" customHeight="1" x14ac:dyDescent="0.25">
      <c r="A22" s="4" t="s">
        <v>133</v>
      </c>
    </row>
    <row r="33" spans="1:1" ht="15.6" x14ac:dyDescent="0.3">
      <c r="A33" s="6"/>
    </row>
    <row r="35" spans="1:1" ht="15.6" x14ac:dyDescent="0.25">
      <c r="A35" s="7"/>
    </row>
    <row r="36" spans="1:1" ht="15.6" x14ac:dyDescent="0.25">
      <c r="A36" s="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workbookViewId="0">
      <selection activeCell="M10" sqref="M10"/>
    </sheetView>
  </sheetViews>
  <sheetFormatPr defaultRowHeight="14.4" x14ac:dyDescent="0.3"/>
  <cols>
    <col min="1" max="1" width="21.81640625" style="10" customWidth="1"/>
    <col min="2" max="2" width="11.81640625" style="10" customWidth="1"/>
    <col min="3" max="5" width="11.81640625" style="162" customWidth="1"/>
    <col min="6" max="6" width="8.90625" style="10"/>
    <col min="7" max="7" width="21.81640625" style="10" customWidth="1"/>
    <col min="8" max="8" width="11.81640625" style="10" customWidth="1"/>
    <col min="9" max="9" width="11.81640625" style="162" customWidth="1"/>
    <col min="10" max="10" width="11.81640625" style="123" customWidth="1"/>
    <col min="11" max="11" width="11.6328125" style="123" customWidth="1"/>
    <col min="12" max="16384" width="8.7265625" style="123"/>
  </cols>
  <sheetData>
    <row r="1" spans="1:11" ht="49.2" customHeight="1" x14ac:dyDescent="0.3">
      <c r="A1" s="187" t="s">
        <v>173</v>
      </c>
      <c r="B1" s="187"/>
      <c r="C1" s="187"/>
      <c r="D1" s="187"/>
      <c r="E1" s="187"/>
      <c r="F1" s="187"/>
      <c r="G1" s="187"/>
      <c r="H1" s="187"/>
      <c r="I1" s="187"/>
      <c r="J1" s="187"/>
      <c r="K1" s="187"/>
    </row>
    <row r="3" spans="1:11" ht="29.25" customHeight="1" x14ac:dyDescent="0.3">
      <c r="A3" s="134" t="s">
        <v>93</v>
      </c>
      <c r="B3" s="11"/>
      <c r="G3" s="11"/>
      <c r="H3" s="11"/>
    </row>
    <row r="5" spans="1:11" x14ac:dyDescent="0.3">
      <c r="A5" s="163" t="s">
        <v>94</v>
      </c>
      <c r="B5" s="163"/>
      <c r="C5" s="164"/>
      <c r="D5" s="164"/>
      <c r="E5" s="164"/>
      <c r="G5" s="163" t="s">
        <v>73</v>
      </c>
      <c r="H5" s="163"/>
      <c r="I5" s="164"/>
    </row>
    <row r="6" spans="1:11" s="125" customFormat="1" ht="18" customHeight="1" x14ac:dyDescent="0.3">
      <c r="A6" s="165"/>
      <c r="B6" s="192" t="s">
        <v>57</v>
      </c>
      <c r="C6" s="192"/>
      <c r="D6" s="192"/>
      <c r="E6" s="192"/>
      <c r="F6" s="166"/>
      <c r="G6" s="165"/>
      <c r="H6" s="192" t="s">
        <v>57</v>
      </c>
      <c r="I6" s="192"/>
      <c r="J6" s="192"/>
      <c r="K6" s="192"/>
    </row>
    <row r="7" spans="1:11" s="125" customFormat="1" ht="18" customHeight="1" x14ac:dyDescent="0.3">
      <c r="A7" s="165"/>
      <c r="B7" s="167" t="s">
        <v>115</v>
      </c>
      <c r="C7" s="168" t="s">
        <v>116</v>
      </c>
      <c r="D7" s="168" t="s">
        <v>117</v>
      </c>
      <c r="E7" s="168" t="s">
        <v>140</v>
      </c>
      <c r="F7" s="166"/>
      <c r="G7" s="165"/>
      <c r="H7" s="168" t="s">
        <v>115</v>
      </c>
      <c r="I7" s="168" t="s">
        <v>116</v>
      </c>
      <c r="J7" s="168" t="s">
        <v>117</v>
      </c>
      <c r="K7" s="168" t="s">
        <v>140</v>
      </c>
    </row>
    <row r="8" spans="1:11" s="125" customFormat="1" ht="18" customHeight="1" x14ac:dyDescent="0.3">
      <c r="A8" s="156" t="s">
        <v>112</v>
      </c>
      <c r="B8" s="169">
        <v>4.5771162485487897</v>
      </c>
      <c r="C8" s="170">
        <v>6.68087794094426</v>
      </c>
      <c r="D8" s="170">
        <v>6.59890911570192</v>
      </c>
      <c r="E8" s="170">
        <v>8.8980130394287489</v>
      </c>
      <c r="F8" s="166"/>
      <c r="G8" s="156" t="s">
        <v>112</v>
      </c>
      <c r="H8" s="170">
        <v>52.701455644053802</v>
      </c>
      <c r="I8" s="170">
        <v>67.277565421934696</v>
      </c>
      <c r="J8" s="170">
        <v>77.978959449120097</v>
      </c>
      <c r="K8" s="170">
        <v>107.67797655768044</v>
      </c>
    </row>
    <row r="9" spans="1:11" s="125" customFormat="1" ht="18" customHeight="1" x14ac:dyDescent="0.3">
      <c r="A9" s="153" t="s">
        <v>70</v>
      </c>
      <c r="B9" s="171">
        <v>3.4498918529199698</v>
      </c>
      <c r="C9" s="171">
        <v>3.8155218554861698</v>
      </c>
      <c r="D9" s="171">
        <v>4.1050412787633901</v>
      </c>
      <c r="E9" s="171">
        <v>7.5156363636363634</v>
      </c>
      <c r="F9" s="10"/>
      <c r="G9" s="153" t="s">
        <v>70</v>
      </c>
      <c r="H9" s="171">
        <v>32.974619289340097</v>
      </c>
      <c r="I9" s="171">
        <v>38.588785046729001</v>
      </c>
      <c r="J9" s="171">
        <v>47.513812154696097</v>
      </c>
      <c r="K9" s="171">
        <v>74.316901408450704</v>
      </c>
    </row>
    <row r="10" spans="1:11" s="125" customFormat="1" ht="18" customHeight="1" x14ac:dyDescent="0.3">
      <c r="A10" s="153" t="s">
        <v>69</v>
      </c>
      <c r="B10" s="171">
        <v>4.2293172690763097</v>
      </c>
      <c r="C10" s="171">
        <v>6.6152439024390199</v>
      </c>
      <c r="D10" s="171">
        <v>5.7094843462246798</v>
      </c>
      <c r="E10" s="171">
        <v>8.2354769304327036</v>
      </c>
      <c r="F10" s="10"/>
      <c r="G10" s="153" t="s">
        <v>69</v>
      </c>
      <c r="H10" s="171">
        <v>81.1142857142857</v>
      </c>
      <c r="I10" s="171">
        <v>108.36301369863</v>
      </c>
      <c r="J10" s="171">
        <v>123.166666666667</v>
      </c>
      <c r="K10" s="171">
        <v>108.70149253731343</v>
      </c>
    </row>
    <row r="11" spans="1:11" s="125" customFormat="1" ht="18" customHeight="1" x14ac:dyDescent="0.3">
      <c r="A11" s="153" t="s">
        <v>68</v>
      </c>
      <c r="B11" s="171">
        <v>3.8000616142945201</v>
      </c>
      <c r="C11" s="171">
        <v>4.5225653206650804</v>
      </c>
      <c r="D11" s="171">
        <v>5.2260073260073296</v>
      </c>
      <c r="E11" s="171">
        <v>8.5197132616487448</v>
      </c>
      <c r="F11" s="10"/>
      <c r="G11" s="153" t="s">
        <v>68</v>
      </c>
      <c r="H11" s="171">
        <v>23.338645418326699</v>
      </c>
      <c r="I11" s="171">
        <v>29.870175438596501</v>
      </c>
      <c r="J11" s="171">
        <v>38.389610389610397</v>
      </c>
      <c r="K11" s="171">
        <v>62.36241610738255</v>
      </c>
    </row>
    <row r="12" spans="1:11" s="125" customFormat="1" ht="18" customHeight="1" x14ac:dyDescent="0.3">
      <c r="A12" s="153" t="s">
        <v>113</v>
      </c>
      <c r="B12" s="171">
        <v>4.66379018612521</v>
      </c>
      <c r="C12" s="171">
        <v>8.2373837981407707</v>
      </c>
      <c r="D12" s="171">
        <v>6.7373304782298398</v>
      </c>
      <c r="E12" s="171">
        <v>7.7269991401547724</v>
      </c>
      <c r="F12" s="10"/>
      <c r="G12" s="153" t="s">
        <v>113</v>
      </c>
      <c r="H12" s="171">
        <v>50.75</v>
      </c>
      <c r="I12" s="171">
        <v>92.543999999999997</v>
      </c>
      <c r="J12" s="171">
        <v>68.112107623318394</v>
      </c>
      <c r="K12" s="171">
        <v>143.19780219780219</v>
      </c>
    </row>
    <row r="13" spans="1:11" s="125" customFormat="1" ht="18" customHeight="1" x14ac:dyDescent="0.3">
      <c r="A13" s="153" t="s">
        <v>114</v>
      </c>
      <c r="B13" s="171">
        <v>4.8861750059283899</v>
      </c>
      <c r="C13" s="171">
        <v>9.0941361491799597</v>
      </c>
      <c r="D13" s="171">
        <v>8.4094122845779999</v>
      </c>
      <c r="E13" s="171">
        <v>8.2307472903593837</v>
      </c>
      <c r="F13" s="10"/>
      <c r="G13" s="153" t="s">
        <v>114</v>
      </c>
      <c r="H13" s="171">
        <v>55.388679245283001</v>
      </c>
      <c r="I13" s="171">
        <v>96.488970588235304</v>
      </c>
      <c r="J13" s="171">
        <v>95.294736842105294</v>
      </c>
      <c r="K13" s="171">
        <v>95.385714285714286</v>
      </c>
    </row>
    <row r="14" spans="1:11" s="125" customFormat="1" ht="18" customHeight="1" x14ac:dyDescent="0.3">
      <c r="A14" s="153" t="s">
        <v>67</v>
      </c>
      <c r="B14" s="171">
        <v>3.6451673561489302</v>
      </c>
      <c r="C14" s="171">
        <v>5.4974379995900797</v>
      </c>
      <c r="D14" s="171">
        <v>6.3336308859629602</v>
      </c>
      <c r="E14" s="171">
        <v>8.7181667847862041</v>
      </c>
      <c r="F14" s="10"/>
      <c r="G14" s="153" t="s">
        <v>67</v>
      </c>
      <c r="H14" s="171">
        <v>34.6132075471698</v>
      </c>
      <c r="I14" s="171">
        <v>72.463576158940398</v>
      </c>
      <c r="J14" s="171">
        <v>80.377049180327901</v>
      </c>
      <c r="K14" s="171">
        <v>144.20238095238096</v>
      </c>
    </row>
    <row r="15" spans="1:11" s="125" customFormat="1" ht="18" customHeight="1" x14ac:dyDescent="0.3">
      <c r="A15" s="153" t="s">
        <v>66</v>
      </c>
      <c r="B15" s="171">
        <v>4.7267338470658</v>
      </c>
      <c r="C15" s="171">
        <v>8.773125147859</v>
      </c>
      <c r="D15" s="171">
        <v>7.59274289806637</v>
      </c>
      <c r="E15" s="171">
        <v>10.221213569039657</v>
      </c>
      <c r="F15" s="10"/>
      <c r="G15" s="153" t="s">
        <v>66</v>
      </c>
      <c r="H15" s="171">
        <v>43.755458515283799</v>
      </c>
      <c r="I15" s="171">
        <v>73.124463519313295</v>
      </c>
      <c r="J15" s="171">
        <v>66.5374149659864</v>
      </c>
      <c r="K15" s="171">
        <v>153.52662721893492</v>
      </c>
    </row>
    <row r="16" spans="1:11" s="125" customFormat="1" ht="18" customHeight="1" x14ac:dyDescent="0.3">
      <c r="A16" s="153" t="s">
        <v>65</v>
      </c>
      <c r="B16" s="171">
        <v>7.1898481657985203</v>
      </c>
      <c r="C16" s="171">
        <v>11.4192422087159</v>
      </c>
      <c r="D16" s="171">
        <v>11.3664081305162</v>
      </c>
      <c r="E16" s="171">
        <v>12.564268867924529</v>
      </c>
      <c r="F16" s="10"/>
      <c r="G16" s="153" t="s">
        <v>65</v>
      </c>
      <c r="H16" s="171">
        <v>95.107226107226097</v>
      </c>
      <c r="I16" s="171">
        <v>128.284829721362</v>
      </c>
      <c r="J16" s="171">
        <v>114.604863221885</v>
      </c>
      <c r="K16" s="171">
        <v>115.12380952380953</v>
      </c>
    </row>
    <row r="17" spans="1:11" s="125" customFormat="1" ht="18" customHeight="1" x14ac:dyDescent="0.3">
      <c r="A17" s="153" t="s">
        <v>64</v>
      </c>
      <c r="B17" s="171">
        <v>4.2059410330303697</v>
      </c>
      <c r="C17" s="171">
        <v>5.6776001660784701</v>
      </c>
      <c r="D17" s="171">
        <v>5.6355239786856099</v>
      </c>
      <c r="E17" s="171">
        <v>8.4238410596026494</v>
      </c>
      <c r="F17" s="10"/>
      <c r="G17" s="153" t="s">
        <v>64</v>
      </c>
      <c r="H17" s="171">
        <v>52.512500000000003</v>
      </c>
      <c r="I17" s="171">
        <v>50.089285714285701</v>
      </c>
      <c r="J17" s="171">
        <v>93.588571428571399</v>
      </c>
      <c r="K17" s="171">
        <v>83.885714285714286</v>
      </c>
    </row>
    <row r="18" spans="1:11" s="125" customFormat="1" ht="18" customHeight="1" x14ac:dyDescent="0.3">
      <c r="A18" s="153" t="s">
        <v>63</v>
      </c>
      <c r="B18" s="171">
        <v>2.6938525593925999</v>
      </c>
      <c r="C18" s="171">
        <v>7.5176128093158701</v>
      </c>
      <c r="D18" s="171">
        <v>6.7574441687344899</v>
      </c>
      <c r="E18" s="171">
        <v>9.5657761244504567</v>
      </c>
      <c r="F18" s="10"/>
      <c r="G18" s="153" t="s">
        <v>63</v>
      </c>
      <c r="H18" s="171">
        <v>41.223684210526301</v>
      </c>
      <c r="I18" s="171">
        <v>41.320652173912997</v>
      </c>
      <c r="J18" s="171">
        <v>96.108333333333306</v>
      </c>
      <c r="K18" s="171">
        <v>116.67368421052632</v>
      </c>
    </row>
    <row r="19" spans="1:11" s="125" customFormat="1" ht="18" customHeight="1" x14ac:dyDescent="0.3">
      <c r="A19" s="153" t="s">
        <v>62</v>
      </c>
      <c r="B19" s="171">
        <v>4.4588533953881999</v>
      </c>
      <c r="C19" s="171">
        <v>4.5464196973119497</v>
      </c>
      <c r="D19" s="171">
        <v>4.8967016108412196</v>
      </c>
      <c r="E19" s="171">
        <v>8.6907545164718378</v>
      </c>
      <c r="F19" s="10"/>
      <c r="G19" s="153" t="s">
        <v>62</v>
      </c>
      <c r="H19" s="171">
        <v>39.058558558558602</v>
      </c>
      <c r="I19" s="171">
        <v>34.552631578947398</v>
      </c>
      <c r="J19" s="171">
        <v>57.471428571428604</v>
      </c>
      <c r="K19" s="171">
        <v>142.35227272727272</v>
      </c>
    </row>
    <row r="20" spans="1:11" s="125" customFormat="1" ht="18" customHeight="1" x14ac:dyDescent="0.3">
      <c r="A20" s="153" t="s">
        <v>61</v>
      </c>
      <c r="B20" s="171">
        <v>4.0631860776439099</v>
      </c>
      <c r="C20" s="171">
        <v>4.81320980274955</v>
      </c>
      <c r="D20" s="171">
        <v>6.2311894710702802</v>
      </c>
      <c r="E20" s="171">
        <v>9.5615109749872378</v>
      </c>
      <c r="F20" s="10"/>
      <c r="G20" s="153" t="s">
        <v>61</v>
      </c>
      <c r="H20" s="171">
        <v>37.356687898089199</v>
      </c>
      <c r="I20" s="171">
        <v>49.911764705882398</v>
      </c>
      <c r="J20" s="171">
        <v>69.589285714285694</v>
      </c>
      <c r="K20" s="171">
        <v>113.1917808219178</v>
      </c>
    </row>
    <row r="21" spans="1:11" s="125" customFormat="1" ht="18" customHeight="1" x14ac:dyDescent="0.3">
      <c r="A21" s="153" t="s">
        <v>21</v>
      </c>
      <c r="B21" s="171">
        <v>5.5715811965812003</v>
      </c>
      <c r="C21" s="171">
        <v>7.2975517890772101</v>
      </c>
      <c r="D21" s="171">
        <v>7.1502590673575099</v>
      </c>
      <c r="E21" s="171">
        <v>9.6355525051475635</v>
      </c>
      <c r="F21" s="10"/>
      <c r="G21" s="153" t="s">
        <v>21</v>
      </c>
      <c r="H21" s="171">
        <v>60.145077720207297</v>
      </c>
      <c r="I21" s="171">
        <v>62.120772946859901</v>
      </c>
      <c r="J21" s="171">
        <v>72.504065040650403</v>
      </c>
      <c r="K21" s="171">
        <v>112.82911392405063</v>
      </c>
    </row>
    <row r="22" spans="1:11" ht="18" customHeight="1" x14ac:dyDescent="0.3">
      <c r="A22" s="153" t="s">
        <v>60</v>
      </c>
      <c r="B22" s="171">
        <v>4.1152005888848002</v>
      </c>
      <c r="C22" s="171">
        <v>4.5075546959990298</v>
      </c>
      <c r="D22" s="171">
        <v>4.9042874000262202</v>
      </c>
      <c r="E22" s="171">
        <v>6.5365131091690118</v>
      </c>
      <c r="G22" s="153" t="s">
        <v>60</v>
      </c>
      <c r="H22" s="171">
        <v>47.476331360946702</v>
      </c>
      <c r="I22" s="171">
        <v>49.9569620253165</v>
      </c>
      <c r="J22" s="171">
        <v>73.081081081081095</v>
      </c>
      <c r="K22" s="171">
        <v>63.883870967741935</v>
      </c>
    </row>
    <row r="23" spans="1:11" x14ac:dyDescent="0.3">
      <c r="A23" s="123"/>
      <c r="B23" s="123"/>
      <c r="C23" s="123"/>
      <c r="D23" s="123"/>
      <c r="E23" s="123"/>
      <c r="F23" s="123"/>
      <c r="G23" s="123"/>
      <c r="H23" s="123"/>
      <c r="I23" s="123"/>
    </row>
    <row r="24" spans="1:11" x14ac:dyDescent="0.3">
      <c r="A24" s="123"/>
      <c r="B24" s="123"/>
      <c r="C24" s="123"/>
      <c r="D24" s="123"/>
      <c r="E24" s="123"/>
      <c r="F24" s="123"/>
      <c r="G24" s="123"/>
      <c r="H24" s="123"/>
      <c r="I24" s="123"/>
    </row>
    <row r="25" spans="1:11" x14ac:dyDescent="0.3">
      <c r="A25" s="123"/>
      <c r="B25" s="123"/>
      <c r="C25" s="123"/>
      <c r="D25" s="123"/>
      <c r="E25" s="123"/>
      <c r="F25" s="123"/>
      <c r="G25" s="123"/>
      <c r="H25" s="123"/>
      <c r="I25" s="123"/>
    </row>
    <row r="26" spans="1:11" x14ac:dyDescent="0.3">
      <c r="A26" s="123"/>
      <c r="B26" s="123"/>
      <c r="C26" s="123"/>
      <c r="D26" s="123"/>
      <c r="E26" s="123"/>
      <c r="F26" s="123"/>
      <c r="G26" s="123"/>
      <c r="H26" s="123"/>
      <c r="I26" s="123"/>
    </row>
    <row r="27" spans="1:11" x14ac:dyDescent="0.3">
      <c r="A27" s="123"/>
      <c r="B27" s="123"/>
      <c r="C27" s="123"/>
      <c r="D27" s="123"/>
      <c r="E27" s="123"/>
      <c r="F27" s="123"/>
      <c r="G27" s="123"/>
      <c r="H27" s="123"/>
      <c r="I27" s="123"/>
    </row>
    <row r="28" spans="1:11" x14ac:dyDescent="0.3">
      <c r="A28" s="123"/>
      <c r="B28" s="123"/>
      <c r="C28" s="123"/>
      <c r="D28" s="123"/>
      <c r="E28" s="123"/>
      <c r="F28" s="123"/>
      <c r="G28" s="123"/>
      <c r="H28" s="123"/>
      <c r="I28" s="123"/>
    </row>
    <row r="29" spans="1:11" x14ac:dyDescent="0.3">
      <c r="A29" s="123"/>
      <c r="B29" s="123"/>
      <c r="C29" s="123"/>
      <c r="D29" s="123"/>
      <c r="E29" s="123"/>
      <c r="F29" s="123"/>
      <c r="G29" s="123"/>
      <c r="H29" s="123"/>
      <c r="I29" s="123"/>
    </row>
    <row r="30" spans="1:11" x14ac:dyDescent="0.3">
      <c r="A30" s="123"/>
      <c r="B30" s="123"/>
      <c r="C30" s="123"/>
      <c r="D30" s="123"/>
      <c r="E30" s="123"/>
      <c r="F30" s="123"/>
      <c r="G30" s="123"/>
      <c r="H30" s="123"/>
      <c r="I30" s="123"/>
    </row>
    <row r="31" spans="1:11" x14ac:dyDescent="0.3">
      <c r="A31" s="123"/>
      <c r="B31" s="123"/>
      <c r="C31" s="123"/>
      <c r="D31" s="123"/>
      <c r="E31" s="123"/>
      <c r="F31" s="123"/>
      <c r="G31" s="123"/>
      <c r="H31" s="123"/>
      <c r="I31" s="123"/>
    </row>
    <row r="32" spans="1:11" x14ac:dyDescent="0.3">
      <c r="A32" s="123"/>
      <c r="B32" s="123"/>
      <c r="C32" s="123"/>
      <c r="D32" s="123"/>
      <c r="E32" s="123"/>
      <c r="F32" s="123"/>
      <c r="G32" s="123"/>
      <c r="H32" s="123"/>
      <c r="I32" s="123"/>
    </row>
    <row r="33" spans="1:10" x14ac:dyDescent="0.3">
      <c r="A33" s="123"/>
      <c r="B33" s="123"/>
      <c r="C33" s="123"/>
      <c r="D33" s="123"/>
      <c r="E33" s="123"/>
      <c r="F33" s="123"/>
      <c r="G33" s="123"/>
      <c r="H33" s="123"/>
      <c r="I33" s="123"/>
    </row>
    <row r="34" spans="1:10" x14ac:dyDescent="0.3">
      <c r="A34" s="123"/>
      <c r="B34" s="123"/>
      <c r="C34" s="123"/>
      <c r="D34" s="123"/>
      <c r="E34" s="123"/>
      <c r="F34" s="123"/>
      <c r="G34" s="123"/>
      <c r="H34" s="123"/>
      <c r="I34" s="123"/>
    </row>
    <row r="35" spans="1:10" ht="18" customHeight="1" x14ac:dyDescent="0.3">
      <c r="A35" s="123"/>
      <c r="B35" s="123"/>
      <c r="C35" s="123"/>
      <c r="D35" s="123"/>
      <c r="E35" s="123"/>
      <c r="F35" s="123"/>
      <c r="G35" s="123"/>
      <c r="H35" s="123"/>
      <c r="I35" s="123"/>
      <c r="J35" s="131"/>
    </row>
    <row r="36" spans="1:10" ht="18" customHeight="1" x14ac:dyDescent="0.3">
      <c r="A36" s="123"/>
      <c r="B36" s="123"/>
      <c r="C36" s="123"/>
      <c r="D36" s="123"/>
      <c r="E36" s="123"/>
      <c r="F36" s="123"/>
      <c r="G36" s="123"/>
      <c r="H36" s="123"/>
      <c r="I36" s="123"/>
    </row>
    <row r="37" spans="1:10" ht="18" customHeight="1" x14ac:dyDescent="0.3">
      <c r="A37" s="123"/>
      <c r="B37" s="123"/>
      <c r="C37" s="123"/>
      <c r="D37" s="123"/>
      <c r="E37" s="123"/>
      <c r="F37" s="123"/>
      <c r="G37" s="123"/>
      <c r="H37" s="123"/>
      <c r="I37" s="123"/>
    </row>
    <row r="38" spans="1:10" ht="18" customHeight="1" x14ac:dyDescent="0.3">
      <c r="A38" s="123"/>
      <c r="B38" s="123"/>
      <c r="C38" s="123"/>
      <c r="D38" s="123"/>
      <c r="E38" s="123"/>
      <c r="F38" s="123"/>
      <c r="G38" s="123"/>
      <c r="H38" s="123"/>
      <c r="I38" s="123"/>
    </row>
    <row r="39" spans="1:10" ht="18" customHeight="1" x14ac:dyDescent="0.3">
      <c r="A39" s="123"/>
      <c r="B39" s="123"/>
      <c r="C39" s="123"/>
      <c r="D39" s="123"/>
      <c r="E39" s="123"/>
      <c r="F39" s="123"/>
      <c r="G39" s="123"/>
      <c r="H39" s="123"/>
      <c r="I39" s="123"/>
    </row>
    <row r="40" spans="1:10" ht="18" customHeight="1" x14ac:dyDescent="0.3">
      <c r="A40" s="123"/>
      <c r="B40" s="123"/>
      <c r="C40" s="123"/>
      <c r="D40" s="123"/>
      <c r="E40" s="123"/>
      <c r="F40" s="123"/>
      <c r="G40" s="123"/>
      <c r="H40" s="123"/>
      <c r="I40" s="123"/>
    </row>
    <row r="41" spans="1:10" ht="18" customHeight="1" x14ac:dyDescent="0.3">
      <c r="A41" s="123"/>
      <c r="B41" s="123"/>
      <c r="C41" s="123"/>
      <c r="D41" s="123"/>
      <c r="E41" s="123"/>
      <c r="F41" s="123"/>
      <c r="G41" s="123"/>
      <c r="H41" s="123"/>
      <c r="I41" s="123"/>
    </row>
    <row r="42" spans="1:10" ht="18" customHeight="1" x14ac:dyDescent="0.3">
      <c r="A42" s="123"/>
      <c r="B42" s="123"/>
      <c r="C42" s="123"/>
      <c r="D42" s="123"/>
      <c r="E42" s="123"/>
      <c r="F42" s="123"/>
      <c r="G42" s="123"/>
      <c r="H42" s="123"/>
      <c r="I42" s="123"/>
    </row>
    <row r="43" spans="1:10" ht="18" customHeight="1" x14ac:dyDescent="0.3">
      <c r="A43" s="123"/>
      <c r="B43" s="123"/>
      <c r="C43" s="123"/>
      <c r="D43" s="123"/>
      <c r="E43" s="123"/>
      <c r="F43" s="123"/>
      <c r="G43" s="123"/>
      <c r="H43" s="123"/>
      <c r="I43" s="123"/>
    </row>
    <row r="44" spans="1:10" ht="18" customHeight="1" x14ac:dyDescent="0.3">
      <c r="A44" s="123"/>
      <c r="B44" s="123"/>
      <c r="C44" s="123"/>
      <c r="D44" s="123"/>
      <c r="E44" s="123"/>
      <c r="F44" s="123"/>
      <c r="G44" s="123"/>
      <c r="H44" s="123"/>
      <c r="I44" s="123"/>
    </row>
    <row r="45" spans="1:10" ht="18" customHeight="1" x14ac:dyDescent="0.3">
      <c r="A45" s="123"/>
      <c r="B45" s="123"/>
      <c r="C45" s="123"/>
      <c r="D45" s="123"/>
      <c r="E45" s="123"/>
      <c r="F45" s="123"/>
      <c r="G45" s="123"/>
      <c r="H45" s="123"/>
      <c r="I45" s="123"/>
    </row>
    <row r="46" spans="1:10" ht="18" customHeight="1" x14ac:dyDescent="0.3">
      <c r="A46" s="123"/>
      <c r="B46" s="123"/>
      <c r="C46" s="123"/>
      <c r="D46" s="123"/>
      <c r="E46" s="123"/>
      <c r="F46" s="123"/>
      <c r="G46" s="123"/>
      <c r="H46" s="123"/>
      <c r="I46" s="123"/>
    </row>
    <row r="47" spans="1:10" ht="18" customHeight="1" x14ac:dyDescent="0.3">
      <c r="A47" s="123"/>
      <c r="B47" s="123"/>
      <c r="C47" s="123"/>
      <c r="D47" s="123"/>
      <c r="E47" s="123"/>
      <c r="F47" s="123"/>
      <c r="G47" s="123"/>
      <c r="H47" s="123"/>
      <c r="I47" s="123"/>
    </row>
    <row r="48" spans="1:10" ht="18" customHeight="1" x14ac:dyDescent="0.3">
      <c r="A48" s="123"/>
      <c r="B48" s="123"/>
      <c r="C48" s="123"/>
      <c r="D48" s="123"/>
      <c r="E48" s="123"/>
      <c r="F48" s="123"/>
      <c r="G48" s="123"/>
      <c r="H48" s="123"/>
      <c r="I48" s="123"/>
    </row>
    <row r="49" spans="1:9" ht="18" customHeight="1" x14ac:dyDescent="0.3">
      <c r="A49" s="123"/>
      <c r="B49" s="123"/>
      <c r="C49" s="123"/>
      <c r="D49" s="123"/>
      <c r="E49" s="123"/>
      <c r="F49" s="123"/>
      <c r="G49" s="123"/>
      <c r="H49" s="123"/>
      <c r="I49" s="123"/>
    </row>
    <row r="51" spans="1:9" x14ac:dyDescent="0.3">
      <c r="A51" s="123"/>
      <c r="B51" s="123"/>
      <c r="C51" s="123"/>
      <c r="D51" s="123"/>
      <c r="E51" s="123"/>
      <c r="F51" s="123"/>
      <c r="G51" s="123"/>
      <c r="H51" s="123"/>
      <c r="I51" s="123"/>
    </row>
    <row r="52" spans="1:9" x14ac:dyDescent="0.3">
      <c r="A52" s="123"/>
      <c r="B52" s="123"/>
      <c r="C52" s="123"/>
      <c r="D52" s="123"/>
      <c r="E52" s="123"/>
      <c r="F52" s="123"/>
      <c r="G52" s="123"/>
      <c r="H52" s="123"/>
      <c r="I52" s="123"/>
    </row>
    <row r="53" spans="1:9" x14ac:dyDescent="0.3">
      <c r="A53" s="123"/>
      <c r="B53" s="123"/>
      <c r="C53" s="123"/>
      <c r="D53" s="123"/>
      <c r="E53" s="123"/>
      <c r="F53" s="123"/>
      <c r="G53" s="123"/>
      <c r="H53" s="123"/>
      <c r="I53" s="123"/>
    </row>
    <row r="54" spans="1:9" x14ac:dyDescent="0.3">
      <c r="A54" s="123"/>
      <c r="B54" s="123"/>
      <c r="C54" s="123"/>
      <c r="D54" s="123"/>
      <c r="E54" s="123"/>
      <c r="F54" s="123"/>
      <c r="G54" s="123"/>
      <c r="H54" s="123"/>
      <c r="I54" s="123"/>
    </row>
    <row r="55" spans="1:9" x14ac:dyDescent="0.3">
      <c r="A55" s="123"/>
      <c r="B55" s="123"/>
      <c r="C55" s="123"/>
      <c r="D55" s="123"/>
      <c r="E55" s="123"/>
      <c r="F55" s="123"/>
      <c r="G55" s="123"/>
      <c r="H55" s="123"/>
      <c r="I55" s="123"/>
    </row>
    <row r="56" spans="1:9" x14ac:dyDescent="0.3">
      <c r="A56" s="123"/>
      <c r="B56" s="123"/>
      <c r="C56" s="123"/>
      <c r="D56" s="123"/>
      <c r="E56" s="123"/>
      <c r="F56" s="123"/>
      <c r="G56" s="123"/>
      <c r="H56" s="123"/>
      <c r="I56" s="123"/>
    </row>
    <row r="57" spans="1:9" x14ac:dyDescent="0.3">
      <c r="A57" s="123"/>
      <c r="B57" s="123"/>
      <c r="C57" s="123"/>
      <c r="D57" s="123"/>
      <c r="E57" s="123"/>
      <c r="F57" s="123"/>
      <c r="G57" s="123"/>
      <c r="H57" s="123"/>
      <c r="I57" s="123"/>
    </row>
    <row r="58" spans="1:9" x14ac:dyDescent="0.3">
      <c r="A58" s="123"/>
      <c r="B58" s="123"/>
      <c r="C58" s="123"/>
      <c r="D58" s="123"/>
      <c r="E58" s="123"/>
      <c r="F58" s="123"/>
      <c r="G58" s="123"/>
      <c r="H58" s="123"/>
      <c r="I58" s="123"/>
    </row>
    <row r="60" spans="1:9" x14ac:dyDescent="0.3">
      <c r="A60" s="123"/>
      <c r="B60" s="123"/>
      <c r="C60" s="123"/>
      <c r="D60" s="123"/>
      <c r="E60" s="123"/>
      <c r="F60" s="123"/>
      <c r="G60" s="123"/>
      <c r="H60" s="123"/>
      <c r="I60" s="123"/>
    </row>
    <row r="61" spans="1:9" x14ac:dyDescent="0.3">
      <c r="A61" s="123"/>
      <c r="B61" s="123"/>
      <c r="C61" s="123"/>
      <c r="D61" s="123"/>
      <c r="E61" s="123"/>
      <c r="F61" s="123"/>
      <c r="G61" s="123"/>
      <c r="H61" s="123"/>
      <c r="I61" s="123"/>
    </row>
    <row r="62" spans="1:9" x14ac:dyDescent="0.3">
      <c r="A62" s="123"/>
      <c r="B62" s="123"/>
      <c r="C62" s="123"/>
      <c r="D62" s="123"/>
      <c r="E62" s="123"/>
      <c r="F62" s="123"/>
      <c r="G62" s="123"/>
      <c r="H62" s="123"/>
      <c r="I62" s="123"/>
    </row>
    <row r="63" spans="1:9" x14ac:dyDescent="0.3">
      <c r="A63" s="123"/>
      <c r="B63" s="123"/>
      <c r="C63" s="123"/>
      <c r="D63" s="123"/>
      <c r="E63" s="123"/>
      <c r="F63" s="123"/>
      <c r="G63" s="123"/>
      <c r="H63" s="123"/>
      <c r="I63" s="123"/>
    </row>
  </sheetData>
  <mergeCells count="3">
    <mergeCell ref="B6:E6"/>
    <mergeCell ref="H6:K6"/>
    <mergeCell ref="A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workbookViewId="0">
      <selection activeCell="H10" sqref="H10"/>
    </sheetView>
  </sheetViews>
  <sheetFormatPr defaultRowHeight="18" customHeight="1" x14ac:dyDescent="0.3"/>
  <cols>
    <col min="1" max="1" width="21.453125" style="14" customWidth="1"/>
    <col min="2" max="2" width="9" style="13" bestFit="1" customWidth="1"/>
    <col min="3" max="5" width="8.7265625" style="13"/>
    <col min="6" max="6" width="8.90625" style="15"/>
    <col min="7" max="244" width="8.7265625" style="13"/>
    <col min="245" max="245" width="21.453125" style="13" customWidth="1"/>
    <col min="246" max="255" width="8.54296875" style="13" customWidth="1"/>
    <col min="256" max="257" width="8.7265625" style="13"/>
    <col min="258" max="258" width="9" style="13" bestFit="1" customWidth="1"/>
    <col min="259" max="500" width="8.7265625" style="13"/>
    <col min="501" max="501" width="21.453125" style="13" customWidth="1"/>
    <col min="502" max="511" width="8.54296875" style="13" customWidth="1"/>
    <col min="512" max="513" width="8.7265625" style="13"/>
    <col min="514" max="514" width="9" style="13" bestFit="1" customWidth="1"/>
    <col min="515" max="756" width="8.7265625" style="13"/>
    <col min="757" max="757" width="21.453125" style="13" customWidth="1"/>
    <col min="758" max="767" width="8.54296875" style="13" customWidth="1"/>
    <col min="768" max="769" width="8.7265625" style="13"/>
    <col min="770" max="770" width="9" style="13" bestFit="1" customWidth="1"/>
    <col min="771" max="1012" width="8.7265625" style="13"/>
    <col min="1013" max="1013" width="21.453125" style="13" customWidth="1"/>
    <col min="1014" max="1023" width="8.54296875" style="13" customWidth="1"/>
    <col min="1024" max="1025" width="8.7265625" style="13"/>
    <col min="1026" max="1026" width="9" style="13" bestFit="1" customWidth="1"/>
    <col min="1027" max="1268" width="8.7265625" style="13"/>
    <col min="1269" max="1269" width="21.453125" style="13" customWidth="1"/>
    <col min="1270" max="1279" width="8.54296875" style="13" customWidth="1"/>
    <col min="1280" max="1281" width="8.7265625" style="13"/>
    <col min="1282" max="1282" width="9" style="13" bestFit="1" customWidth="1"/>
    <col min="1283" max="1524" width="8.7265625" style="13"/>
    <col min="1525" max="1525" width="21.453125" style="13" customWidth="1"/>
    <col min="1526" max="1535" width="8.54296875" style="13" customWidth="1"/>
    <col min="1536" max="1537" width="8.7265625" style="13"/>
    <col min="1538" max="1538" width="9" style="13" bestFit="1" customWidth="1"/>
    <col min="1539" max="1780" width="8.7265625" style="13"/>
    <col min="1781" max="1781" width="21.453125" style="13" customWidth="1"/>
    <col min="1782" max="1791" width="8.54296875" style="13" customWidth="1"/>
    <col min="1792" max="1793" width="8.7265625" style="13"/>
    <col min="1794" max="1794" width="9" style="13" bestFit="1" customWidth="1"/>
    <col min="1795" max="2036" width="8.7265625" style="13"/>
    <col min="2037" max="2037" width="21.453125" style="13" customWidth="1"/>
    <col min="2038" max="2047" width="8.54296875" style="13" customWidth="1"/>
    <col min="2048" max="2049" width="8.7265625" style="13"/>
    <col min="2050" max="2050" width="9" style="13" bestFit="1" customWidth="1"/>
    <col min="2051" max="2292" width="8.7265625" style="13"/>
    <col min="2293" max="2293" width="21.453125" style="13" customWidth="1"/>
    <col min="2294" max="2303" width="8.54296875" style="13" customWidth="1"/>
    <col min="2304" max="2305" width="8.7265625" style="13"/>
    <col min="2306" max="2306" width="9" style="13" bestFit="1" customWidth="1"/>
    <col min="2307" max="2548" width="8.7265625" style="13"/>
    <col min="2549" max="2549" width="21.453125" style="13" customWidth="1"/>
    <col min="2550" max="2559" width="8.54296875" style="13" customWidth="1"/>
    <col min="2560" max="2561" width="8.7265625" style="13"/>
    <col min="2562" max="2562" width="9" style="13" bestFit="1" customWidth="1"/>
    <col min="2563" max="2804" width="8.7265625" style="13"/>
    <col min="2805" max="2805" width="21.453125" style="13" customWidth="1"/>
    <col min="2806" max="2815" width="8.54296875" style="13" customWidth="1"/>
    <col min="2816" max="2817" width="8.7265625" style="13"/>
    <col min="2818" max="2818" width="9" style="13" bestFit="1" customWidth="1"/>
    <col min="2819" max="3060" width="8.7265625" style="13"/>
    <col min="3061" max="3061" width="21.453125" style="13" customWidth="1"/>
    <col min="3062" max="3071" width="8.54296875" style="13" customWidth="1"/>
    <col min="3072" max="3073" width="8.7265625" style="13"/>
    <col min="3074" max="3074" width="9" style="13" bestFit="1" customWidth="1"/>
    <col min="3075" max="3316" width="8.7265625" style="13"/>
    <col min="3317" max="3317" width="21.453125" style="13" customWidth="1"/>
    <col min="3318" max="3327" width="8.54296875" style="13" customWidth="1"/>
    <col min="3328" max="3329" width="8.7265625" style="13"/>
    <col min="3330" max="3330" width="9" style="13" bestFit="1" customWidth="1"/>
    <col min="3331" max="3572" width="8.7265625" style="13"/>
    <col min="3573" max="3573" width="21.453125" style="13" customWidth="1"/>
    <col min="3574" max="3583" width="8.54296875" style="13" customWidth="1"/>
    <col min="3584" max="3585" width="8.7265625" style="13"/>
    <col min="3586" max="3586" width="9" style="13" bestFit="1" customWidth="1"/>
    <col min="3587" max="3828" width="8.7265625" style="13"/>
    <col min="3829" max="3829" width="21.453125" style="13" customWidth="1"/>
    <col min="3830" max="3839" width="8.54296875" style="13" customWidth="1"/>
    <col min="3840" max="3841" width="8.7265625" style="13"/>
    <col min="3842" max="3842" width="9" style="13" bestFit="1" customWidth="1"/>
    <col min="3843" max="4084" width="8.7265625" style="13"/>
    <col min="4085" max="4085" width="21.453125" style="13" customWidth="1"/>
    <col min="4086" max="4095" width="8.54296875" style="13" customWidth="1"/>
    <col min="4096" max="4097" width="8.7265625" style="13"/>
    <col min="4098" max="4098" width="9" style="13" bestFit="1" customWidth="1"/>
    <col min="4099" max="4340" width="8.7265625" style="13"/>
    <col min="4341" max="4341" width="21.453125" style="13" customWidth="1"/>
    <col min="4342" max="4351" width="8.54296875" style="13" customWidth="1"/>
    <col min="4352" max="4353" width="8.7265625" style="13"/>
    <col min="4354" max="4354" width="9" style="13" bestFit="1" customWidth="1"/>
    <col min="4355" max="4596" width="8.7265625" style="13"/>
    <col min="4597" max="4597" width="21.453125" style="13" customWidth="1"/>
    <col min="4598" max="4607" width="8.54296875" style="13" customWidth="1"/>
    <col min="4608" max="4609" width="8.7265625" style="13"/>
    <col min="4610" max="4610" width="9" style="13" bestFit="1" customWidth="1"/>
    <col min="4611" max="4852" width="8.7265625" style="13"/>
    <col min="4853" max="4853" width="21.453125" style="13" customWidth="1"/>
    <col min="4854" max="4863" width="8.54296875" style="13" customWidth="1"/>
    <col min="4864" max="4865" width="8.7265625" style="13"/>
    <col min="4866" max="4866" width="9" style="13" bestFit="1" customWidth="1"/>
    <col min="4867" max="5108" width="8.7265625" style="13"/>
    <col min="5109" max="5109" width="21.453125" style="13" customWidth="1"/>
    <col min="5110" max="5119" width="8.54296875" style="13" customWidth="1"/>
    <col min="5120" max="5121" width="8.7265625" style="13"/>
    <col min="5122" max="5122" width="9" style="13" bestFit="1" customWidth="1"/>
    <col min="5123" max="5364" width="8.7265625" style="13"/>
    <col min="5365" max="5365" width="21.453125" style="13" customWidth="1"/>
    <col min="5366" max="5375" width="8.54296875" style="13" customWidth="1"/>
    <col min="5376" max="5377" width="8.7265625" style="13"/>
    <col min="5378" max="5378" width="9" style="13" bestFit="1" customWidth="1"/>
    <col min="5379" max="5620" width="8.7265625" style="13"/>
    <col min="5621" max="5621" width="21.453125" style="13" customWidth="1"/>
    <col min="5622" max="5631" width="8.54296875" style="13" customWidth="1"/>
    <col min="5632" max="5633" width="8.7265625" style="13"/>
    <col min="5634" max="5634" width="9" style="13" bestFit="1" customWidth="1"/>
    <col min="5635" max="5876" width="8.7265625" style="13"/>
    <col min="5877" max="5877" width="21.453125" style="13" customWidth="1"/>
    <col min="5878" max="5887" width="8.54296875" style="13" customWidth="1"/>
    <col min="5888" max="5889" width="8.7265625" style="13"/>
    <col min="5890" max="5890" width="9" style="13" bestFit="1" customWidth="1"/>
    <col min="5891" max="6132" width="8.7265625" style="13"/>
    <col min="6133" max="6133" width="21.453125" style="13" customWidth="1"/>
    <col min="6134" max="6143" width="8.54296875" style="13" customWidth="1"/>
    <col min="6144" max="6145" width="8.7265625" style="13"/>
    <col min="6146" max="6146" width="9" style="13" bestFit="1" customWidth="1"/>
    <col min="6147" max="6388" width="8.7265625" style="13"/>
    <col min="6389" max="6389" width="21.453125" style="13" customWidth="1"/>
    <col min="6390" max="6399" width="8.54296875" style="13" customWidth="1"/>
    <col min="6400" max="6401" width="8.7265625" style="13"/>
    <col min="6402" max="6402" width="9" style="13" bestFit="1" customWidth="1"/>
    <col min="6403" max="6644" width="8.7265625" style="13"/>
    <col min="6645" max="6645" width="21.453125" style="13" customWidth="1"/>
    <col min="6646" max="6655" width="8.54296875" style="13" customWidth="1"/>
    <col min="6656" max="6657" width="8.7265625" style="13"/>
    <col min="6658" max="6658" width="9" style="13" bestFit="1" customWidth="1"/>
    <col min="6659" max="6900" width="8.7265625" style="13"/>
    <col min="6901" max="6901" width="21.453125" style="13" customWidth="1"/>
    <col min="6902" max="6911" width="8.54296875" style="13" customWidth="1"/>
    <col min="6912" max="6913" width="8.7265625" style="13"/>
    <col min="6914" max="6914" width="9" style="13" bestFit="1" customWidth="1"/>
    <col min="6915" max="7156" width="8.7265625" style="13"/>
    <col min="7157" max="7157" width="21.453125" style="13" customWidth="1"/>
    <col min="7158" max="7167" width="8.54296875" style="13" customWidth="1"/>
    <col min="7168" max="7169" width="8.7265625" style="13"/>
    <col min="7170" max="7170" width="9" style="13" bestFit="1" customWidth="1"/>
    <col min="7171" max="7412" width="8.7265625" style="13"/>
    <col min="7413" max="7413" width="21.453125" style="13" customWidth="1"/>
    <col min="7414" max="7423" width="8.54296875" style="13" customWidth="1"/>
    <col min="7424" max="7425" width="8.7265625" style="13"/>
    <col min="7426" max="7426" width="9" style="13" bestFit="1" customWidth="1"/>
    <col min="7427" max="7668" width="8.7265625" style="13"/>
    <col min="7669" max="7669" width="21.453125" style="13" customWidth="1"/>
    <col min="7670" max="7679" width="8.54296875" style="13" customWidth="1"/>
    <col min="7680" max="7681" width="8.7265625" style="13"/>
    <col min="7682" max="7682" width="9" style="13" bestFit="1" customWidth="1"/>
    <col min="7683" max="7924" width="8.7265625" style="13"/>
    <col min="7925" max="7925" width="21.453125" style="13" customWidth="1"/>
    <col min="7926" max="7935" width="8.54296875" style="13" customWidth="1"/>
    <col min="7936" max="7937" width="8.7265625" style="13"/>
    <col min="7938" max="7938" width="9" style="13" bestFit="1" customWidth="1"/>
    <col min="7939" max="8180" width="8.7265625" style="13"/>
    <col min="8181" max="8181" width="21.453125" style="13" customWidth="1"/>
    <col min="8182" max="8191" width="8.54296875" style="13" customWidth="1"/>
    <col min="8192" max="8193" width="8.7265625" style="13"/>
    <col min="8194" max="8194" width="9" style="13" bestFit="1" customWidth="1"/>
    <col min="8195" max="8436" width="8.7265625" style="13"/>
    <col min="8437" max="8437" width="21.453125" style="13" customWidth="1"/>
    <col min="8438" max="8447" width="8.54296875" style="13" customWidth="1"/>
    <col min="8448" max="8449" width="8.7265625" style="13"/>
    <col min="8450" max="8450" width="9" style="13" bestFit="1" customWidth="1"/>
    <col min="8451" max="8692" width="8.7265625" style="13"/>
    <col min="8693" max="8693" width="21.453125" style="13" customWidth="1"/>
    <col min="8694" max="8703" width="8.54296875" style="13" customWidth="1"/>
    <col min="8704" max="8705" width="8.7265625" style="13"/>
    <col min="8706" max="8706" width="9" style="13" bestFit="1" customWidth="1"/>
    <col min="8707" max="8948" width="8.7265625" style="13"/>
    <col min="8949" max="8949" width="21.453125" style="13" customWidth="1"/>
    <col min="8950" max="8959" width="8.54296875" style="13" customWidth="1"/>
    <col min="8960" max="8961" width="8.7265625" style="13"/>
    <col min="8962" max="8962" width="9" style="13" bestFit="1" customWidth="1"/>
    <col min="8963" max="9204" width="8.7265625" style="13"/>
    <col min="9205" max="9205" width="21.453125" style="13" customWidth="1"/>
    <col min="9206" max="9215" width="8.54296875" style="13" customWidth="1"/>
    <col min="9216" max="9217" width="8.7265625" style="13"/>
    <col min="9218" max="9218" width="9" style="13" bestFit="1" customWidth="1"/>
    <col min="9219" max="9460" width="8.7265625" style="13"/>
    <col min="9461" max="9461" width="21.453125" style="13" customWidth="1"/>
    <col min="9462" max="9471" width="8.54296875" style="13" customWidth="1"/>
    <col min="9472" max="9473" width="8.7265625" style="13"/>
    <col min="9474" max="9474" width="9" style="13" bestFit="1" customWidth="1"/>
    <col min="9475" max="9716" width="8.7265625" style="13"/>
    <col min="9717" max="9717" width="21.453125" style="13" customWidth="1"/>
    <col min="9718" max="9727" width="8.54296875" style="13" customWidth="1"/>
    <col min="9728" max="9729" width="8.7265625" style="13"/>
    <col min="9730" max="9730" width="9" style="13" bestFit="1" customWidth="1"/>
    <col min="9731" max="9972" width="8.7265625" style="13"/>
    <col min="9973" max="9973" width="21.453125" style="13" customWidth="1"/>
    <col min="9974" max="9983" width="8.54296875" style="13" customWidth="1"/>
    <col min="9984" max="9985" width="8.7265625" style="13"/>
    <col min="9986" max="9986" width="9" style="13" bestFit="1" customWidth="1"/>
    <col min="9987" max="10228" width="8.7265625" style="13"/>
    <col min="10229" max="10229" width="21.453125" style="13" customWidth="1"/>
    <col min="10230" max="10239" width="8.54296875" style="13" customWidth="1"/>
    <col min="10240" max="10241" width="8.7265625" style="13"/>
    <col min="10242" max="10242" width="9" style="13" bestFit="1" customWidth="1"/>
    <col min="10243" max="10484" width="8.7265625" style="13"/>
    <col min="10485" max="10485" width="21.453125" style="13" customWidth="1"/>
    <col min="10486" max="10495" width="8.54296875" style="13" customWidth="1"/>
    <col min="10496" max="10497" width="8.7265625" style="13"/>
    <col min="10498" max="10498" width="9" style="13" bestFit="1" customWidth="1"/>
    <col min="10499" max="10740" width="8.7265625" style="13"/>
    <col min="10741" max="10741" width="21.453125" style="13" customWidth="1"/>
    <col min="10742" max="10751" width="8.54296875" style="13" customWidth="1"/>
    <col min="10752" max="10753" width="8.7265625" style="13"/>
    <col min="10754" max="10754" width="9" style="13" bestFit="1" customWidth="1"/>
    <col min="10755" max="10996" width="8.7265625" style="13"/>
    <col min="10997" max="10997" width="21.453125" style="13" customWidth="1"/>
    <col min="10998" max="11007" width="8.54296875" style="13" customWidth="1"/>
    <col min="11008" max="11009" width="8.7265625" style="13"/>
    <col min="11010" max="11010" width="9" style="13" bestFit="1" customWidth="1"/>
    <col min="11011" max="11252" width="8.7265625" style="13"/>
    <col min="11253" max="11253" width="21.453125" style="13" customWidth="1"/>
    <col min="11254" max="11263" width="8.54296875" style="13" customWidth="1"/>
    <col min="11264" max="11265" width="8.7265625" style="13"/>
    <col min="11266" max="11266" width="9" style="13" bestFit="1" customWidth="1"/>
    <col min="11267" max="11508" width="8.7265625" style="13"/>
    <col min="11509" max="11509" width="21.453125" style="13" customWidth="1"/>
    <col min="11510" max="11519" width="8.54296875" style="13" customWidth="1"/>
    <col min="11520" max="11521" width="8.7265625" style="13"/>
    <col min="11522" max="11522" width="9" style="13" bestFit="1" customWidth="1"/>
    <col min="11523" max="11764" width="8.7265625" style="13"/>
    <col min="11765" max="11765" width="21.453125" style="13" customWidth="1"/>
    <col min="11766" max="11775" width="8.54296875" style="13" customWidth="1"/>
    <col min="11776" max="11777" width="8.7265625" style="13"/>
    <col min="11778" max="11778" width="9" style="13" bestFit="1" customWidth="1"/>
    <col min="11779" max="12020" width="8.7265625" style="13"/>
    <col min="12021" max="12021" width="21.453125" style="13" customWidth="1"/>
    <col min="12022" max="12031" width="8.54296875" style="13" customWidth="1"/>
    <col min="12032" max="12033" width="8.7265625" style="13"/>
    <col min="12034" max="12034" width="9" style="13" bestFit="1" customWidth="1"/>
    <col min="12035" max="12276" width="8.7265625" style="13"/>
    <col min="12277" max="12277" width="21.453125" style="13" customWidth="1"/>
    <col min="12278" max="12287" width="8.54296875" style="13" customWidth="1"/>
    <col min="12288" max="12289" width="8.7265625" style="13"/>
    <col min="12290" max="12290" width="9" style="13" bestFit="1" customWidth="1"/>
    <col min="12291" max="12532" width="8.7265625" style="13"/>
    <col min="12533" max="12533" width="21.453125" style="13" customWidth="1"/>
    <col min="12534" max="12543" width="8.54296875" style="13" customWidth="1"/>
    <col min="12544" max="12545" width="8.7265625" style="13"/>
    <col min="12546" max="12546" width="9" style="13" bestFit="1" customWidth="1"/>
    <col min="12547" max="12788" width="8.7265625" style="13"/>
    <col min="12789" max="12789" width="21.453125" style="13" customWidth="1"/>
    <col min="12790" max="12799" width="8.54296875" style="13" customWidth="1"/>
    <col min="12800" max="12801" width="8.7265625" style="13"/>
    <col min="12802" max="12802" width="9" style="13" bestFit="1" customWidth="1"/>
    <col min="12803" max="13044" width="8.7265625" style="13"/>
    <col min="13045" max="13045" width="21.453125" style="13" customWidth="1"/>
    <col min="13046" max="13055" width="8.54296875" style="13" customWidth="1"/>
    <col min="13056" max="13057" width="8.7265625" style="13"/>
    <col min="13058" max="13058" width="9" style="13" bestFit="1" customWidth="1"/>
    <col min="13059" max="13300" width="8.7265625" style="13"/>
    <col min="13301" max="13301" width="21.453125" style="13" customWidth="1"/>
    <col min="13302" max="13311" width="8.54296875" style="13" customWidth="1"/>
    <col min="13312" max="13313" width="8.7265625" style="13"/>
    <col min="13314" max="13314" width="9" style="13" bestFit="1" customWidth="1"/>
    <col min="13315" max="13556" width="8.7265625" style="13"/>
    <col min="13557" max="13557" width="21.453125" style="13" customWidth="1"/>
    <col min="13558" max="13567" width="8.54296875" style="13" customWidth="1"/>
    <col min="13568" max="13569" width="8.7265625" style="13"/>
    <col min="13570" max="13570" width="9" style="13" bestFit="1" customWidth="1"/>
    <col min="13571" max="13812" width="8.7265625" style="13"/>
    <col min="13813" max="13813" width="21.453125" style="13" customWidth="1"/>
    <col min="13814" max="13823" width="8.54296875" style="13" customWidth="1"/>
    <col min="13824" max="13825" width="8.7265625" style="13"/>
    <col min="13826" max="13826" width="9" style="13" bestFit="1" customWidth="1"/>
    <col min="13827" max="14068" width="8.7265625" style="13"/>
    <col min="14069" max="14069" width="21.453125" style="13" customWidth="1"/>
    <col min="14070" max="14079" width="8.54296875" style="13" customWidth="1"/>
    <col min="14080" max="14081" width="8.7265625" style="13"/>
    <col min="14082" max="14082" width="9" style="13" bestFit="1" customWidth="1"/>
    <col min="14083" max="14324" width="8.7265625" style="13"/>
    <col min="14325" max="14325" width="21.453125" style="13" customWidth="1"/>
    <col min="14326" max="14335" width="8.54296875" style="13" customWidth="1"/>
    <col min="14336" max="14337" width="8.7265625" style="13"/>
    <col min="14338" max="14338" width="9" style="13" bestFit="1" customWidth="1"/>
    <col min="14339" max="14580" width="8.7265625" style="13"/>
    <col min="14581" max="14581" width="21.453125" style="13" customWidth="1"/>
    <col min="14582" max="14591" width="8.54296875" style="13" customWidth="1"/>
    <col min="14592" max="14593" width="8.7265625" style="13"/>
    <col min="14594" max="14594" width="9" style="13" bestFit="1" customWidth="1"/>
    <col min="14595" max="14836" width="8.7265625" style="13"/>
    <col min="14837" max="14837" width="21.453125" style="13" customWidth="1"/>
    <col min="14838" max="14847" width="8.54296875" style="13" customWidth="1"/>
    <col min="14848" max="14849" width="8.7265625" style="13"/>
    <col min="14850" max="14850" width="9" style="13" bestFit="1" customWidth="1"/>
    <col min="14851" max="15092" width="8.7265625" style="13"/>
    <col min="15093" max="15093" width="21.453125" style="13" customWidth="1"/>
    <col min="15094" max="15103" width="8.54296875" style="13" customWidth="1"/>
    <col min="15104" max="15105" width="8.7265625" style="13"/>
    <col min="15106" max="15106" width="9" style="13" bestFit="1" customWidth="1"/>
    <col min="15107" max="15348" width="8.7265625" style="13"/>
    <col min="15349" max="15349" width="21.453125" style="13" customWidth="1"/>
    <col min="15350" max="15359" width="8.54296875" style="13" customWidth="1"/>
    <col min="15360" max="15361" width="8.7265625" style="13"/>
    <col min="15362" max="15362" width="9" style="13" bestFit="1" customWidth="1"/>
    <col min="15363" max="15604" width="8.7265625" style="13"/>
    <col min="15605" max="15605" width="21.453125" style="13" customWidth="1"/>
    <col min="15606" max="15615" width="8.54296875" style="13" customWidth="1"/>
    <col min="15616" max="15617" width="8.7265625" style="13"/>
    <col min="15618" max="15618" width="9" style="13" bestFit="1" customWidth="1"/>
    <col min="15619" max="15860" width="8.7265625" style="13"/>
    <col min="15861" max="15861" width="21.453125" style="13" customWidth="1"/>
    <col min="15862" max="15871" width="8.54296875" style="13" customWidth="1"/>
    <col min="15872" max="15873" width="8.7265625" style="13"/>
    <col min="15874" max="15874" width="9" style="13" bestFit="1" customWidth="1"/>
    <col min="15875" max="16116" width="8.7265625" style="13"/>
    <col min="16117" max="16117" width="21.453125" style="13" customWidth="1"/>
    <col min="16118" max="16127" width="8.54296875" style="13" customWidth="1"/>
    <col min="16128" max="16129" width="8.7265625" style="13"/>
    <col min="16130" max="16130" width="9" style="13" bestFit="1" customWidth="1"/>
    <col min="16131" max="16384" width="8.7265625" style="13"/>
  </cols>
  <sheetData>
    <row r="1" spans="1:11" ht="40.200000000000003" customHeight="1" x14ac:dyDescent="0.3">
      <c r="A1" s="187" t="s">
        <v>173</v>
      </c>
      <c r="B1" s="187"/>
      <c r="C1" s="187"/>
      <c r="D1" s="187"/>
      <c r="E1" s="187"/>
      <c r="F1" s="187"/>
      <c r="G1" s="187"/>
      <c r="H1" s="187"/>
      <c r="I1" s="187"/>
      <c r="J1" s="187"/>
      <c r="K1" s="187"/>
    </row>
    <row r="3" spans="1:11" ht="18" customHeight="1" x14ac:dyDescent="0.3">
      <c r="A3" s="71" t="s">
        <v>92</v>
      </c>
    </row>
    <row r="4" spans="1:11" ht="18" customHeight="1" x14ac:dyDescent="0.3">
      <c r="G4" s="17"/>
      <c r="H4" s="17"/>
    </row>
    <row r="5" spans="1:11" ht="18" customHeight="1" x14ac:dyDescent="0.3">
      <c r="A5" s="70" t="s">
        <v>153</v>
      </c>
      <c r="G5" s="17"/>
      <c r="H5" s="17"/>
    </row>
    <row r="6" spans="1:11" ht="18" customHeight="1" x14ac:dyDescent="0.3">
      <c r="G6" s="17"/>
      <c r="H6" s="17"/>
    </row>
    <row r="7" spans="1:11" ht="18" customHeight="1" x14ac:dyDescent="0.3">
      <c r="A7" s="9" t="s">
        <v>174</v>
      </c>
      <c r="B7" s="18"/>
      <c r="C7" s="18"/>
      <c r="D7" s="18"/>
      <c r="E7" s="18"/>
      <c r="F7" s="18"/>
      <c r="G7" s="17"/>
      <c r="H7" s="17"/>
    </row>
    <row r="8" spans="1:11" ht="18" customHeight="1" x14ac:dyDescent="0.3">
      <c r="A8" s="10"/>
      <c r="B8" s="18"/>
      <c r="C8" s="18"/>
      <c r="D8" s="18"/>
      <c r="E8" s="18"/>
      <c r="F8" s="18"/>
      <c r="G8" s="17"/>
      <c r="H8" s="17"/>
    </row>
    <row r="9" spans="1:11" ht="18" customHeight="1" x14ac:dyDescent="0.3">
      <c r="A9" s="59"/>
      <c r="B9" s="60" t="s">
        <v>91</v>
      </c>
      <c r="C9" s="60" t="s">
        <v>109</v>
      </c>
      <c r="D9" s="60" t="s">
        <v>110</v>
      </c>
      <c r="E9" s="60" t="s">
        <v>111</v>
      </c>
      <c r="F9" s="60" t="s">
        <v>134</v>
      </c>
      <c r="G9" s="17"/>
      <c r="H9" s="17"/>
    </row>
    <row r="10" spans="1:11" ht="18" customHeight="1" thickBot="1" x14ac:dyDescent="0.35">
      <c r="A10" s="62" t="s">
        <v>141</v>
      </c>
      <c r="B10" s="63">
        <v>126461</v>
      </c>
      <c r="C10" s="63">
        <v>124292</v>
      </c>
      <c r="D10" s="63">
        <v>112844</v>
      </c>
      <c r="E10" s="63">
        <v>110653</v>
      </c>
      <c r="F10" s="63">
        <v>98470</v>
      </c>
      <c r="G10" s="17"/>
      <c r="H10" s="17"/>
    </row>
    <row r="11" spans="1:11" ht="18" customHeight="1" thickTop="1" x14ac:dyDescent="0.3">
      <c r="G11" s="17"/>
      <c r="H11" s="17"/>
    </row>
    <row r="12" spans="1:11" ht="18" customHeight="1" x14ac:dyDescent="0.3">
      <c r="A12" s="16" t="s">
        <v>142</v>
      </c>
      <c r="J12" s="17"/>
      <c r="K12" s="17"/>
    </row>
    <row r="13" spans="1:11" ht="18" customHeight="1" x14ac:dyDescent="0.3">
      <c r="G13" s="17"/>
      <c r="H13" s="17"/>
    </row>
    <row r="14" spans="1:11" ht="18" customHeight="1" x14ac:dyDescent="0.3">
      <c r="A14" s="11"/>
      <c r="B14" s="185" t="s">
        <v>91</v>
      </c>
      <c r="C14" s="185"/>
      <c r="D14" s="185" t="s">
        <v>109</v>
      </c>
      <c r="E14" s="185"/>
      <c r="F14" s="185" t="s">
        <v>110</v>
      </c>
      <c r="G14" s="185"/>
      <c r="H14" s="185" t="s">
        <v>111</v>
      </c>
      <c r="I14" s="185"/>
      <c r="J14" s="186" t="s">
        <v>134</v>
      </c>
      <c r="K14" s="186"/>
    </row>
    <row r="15" spans="1:11" ht="18" customHeight="1" x14ac:dyDescent="0.3">
      <c r="A15" s="10"/>
      <c r="B15" s="19" t="s">
        <v>7</v>
      </c>
      <c r="C15" s="19" t="s">
        <v>0</v>
      </c>
      <c r="D15" s="19" t="s">
        <v>7</v>
      </c>
      <c r="E15" s="19" t="s">
        <v>0</v>
      </c>
      <c r="F15" s="19" t="s">
        <v>7</v>
      </c>
      <c r="G15" s="19" t="s">
        <v>0</v>
      </c>
      <c r="H15" s="19" t="s">
        <v>7</v>
      </c>
      <c r="I15" s="19" t="s">
        <v>0</v>
      </c>
      <c r="J15" s="61" t="s">
        <v>119</v>
      </c>
      <c r="K15" s="61" t="s">
        <v>0</v>
      </c>
    </row>
    <row r="16" spans="1:11" ht="18" customHeight="1" x14ac:dyDescent="0.3">
      <c r="A16" s="20" t="s">
        <v>1</v>
      </c>
      <c r="B16" s="21">
        <v>84711</v>
      </c>
      <c r="C16" s="22">
        <v>0.68927891422154963</v>
      </c>
      <c r="D16" s="21">
        <v>82157</v>
      </c>
      <c r="E16" s="22">
        <v>0.69694270541728165</v>
      </c>
      <c r="F16" s="21">
        <v>79413</v>
      </c>
      <c r="G16" s="22">
        <v>0.7165104255952649</v>
      </c>
      <c r="H16" s="21">
        <v>77725</v>
      </c>
      <c r="I16" s="22">
        <v>0.70299922215589439</v>
      </c>
      <c r="J16" s="21">
        <v>67462</v>
      </c>
      <c r="K16" s="22">
        <f>J16/J$21</f>
        <v>0.68364410214835836</v>
      </c>
    </row>
    <row r="17" spans="1:11" ht="18" customHeight="1" x14ac:dyDescent="0.3">
      <c r="A17" s="23" t="s">
        <v>2</v>
      </c>
      <c r="B17" s="21">
        <v>31279</v>
      </c>
      <c r="C17" s="22">
        <v>0.25451187163338701</v>
      </c>
      <c r="D17" s="21">
        <v>28780</v>
      </c>
      <c r="E17" s="22">
        <v>0.24414244753227804</v>
      </c>
      <c r="F17" s="21">
        <v>25597</v>
      </c>
      <c r="G17" s="22">
        <v>0.23095107052953542</v>
      </c>
      <c r="H17" s="21">
        <v>23448</v>
      </c>
      <c r="I17" s="22">
        <v>0.21208009985347587</v>
      </c>
      <c r="J17" s="21">
        <v>22380</v>
      </c>
      <c r="K17" s="22">
        <f>J17/J$21</f>
        <v>0.22679367653019863</v>
      </c>
    </row>
    <row r="18" spans="1:11" ht="18" customHeight="1" x14ac:dyDescent="0.3">
      <c r="A18" s="23" t="s">
        <v>3</v>
      </c>
      <c r="B18" s="21">
        <v>1444</v>
      </c>
      <c r="C18" s="22">
        <v>1.1749580953310875E-2</v>
      </c>
      <c r="D18" s="21">
        <v>1370</v>
      </c>
      <c r="E18" s="22">
        <v>1.1621791282808233E-2</v>
      </c>
      <c r="F18" s="21">
        <v>1181</v>
      </c>
      <c r="G18" s="22">
        <v>1.0655671144875624E-2</v>
      </c>
      <c r="H18" s="21">
        <v>1231</v>
      </c>
      <c r="I18" s="22">
        <v>1.1134024348329444E-2</v>
      </c>
      <c r="J18" s="21">
        <v>929</v>
      </c>
      <c r="K18" s="22">
        <f>J18/J$21</f>
        <v>9.414268342115931E-3</v>
      </c>
    </row>
    <row r="19" spans="1:11" ht="18" customHeight="1" x14ac:dyDescent="0.3">
      <c r="A19" s="23" t="s">
        <v>4</v>
      </c>
      <c r="B19" s="21">
        <v>5410</v>
      </c>
      <c r="C19" s="22">
        <v>4.402024443034061E-2</v>
      </c>
      <c r="D19" s="21">
        <v>5523</v>
      </c>
      <c r="E19" s="22">
        <v>4.685193668244516E-2</v>
      </c>
      <c r="F19" s="21">
        <v>4612</v>
      </c>
      <c r="G19" s="22">
        <v>4.1612155224526992E-2</v>
      </c>
      <c r="H19" s="21">
        <v>8124</v>
      </c>
      <c r="I19" s="22">
        <v>7.3479133879633146E-2</v>
      </c>
      <c r="J19" s="21">
        <v>7883</v>
      </c>
      <c r="K19" s="22">
        <f>J19/J$21</f>
        <v>7.9884475070936364E-2</v>
      </c>
    </row>
    <row r="20" spans="1:11" ht="18" customHeight="1" thickBot="1" x14ac:dyDescent="0.35">
      <c r="A20" s="23" t="s">
        <v>5</v>
      </c>
      <c r="B20" s="21">
        <v>54</v>
      </c>
      <c r="C20" s="22">
        <v>4.3938876141190258E-4</v>
      </c>
      <c r="D20" s="21">
        <v>52</v>
      </c>
      <c r="E20" s="22">
        <v>4.4111908518688182E-4</v>
      </c>
      <c r="F20" s="21">
        <v>30</v>
      </c>
      <c r="G20" s="22">
        <v>2.7067750579700989E-4</v>
      </c>
      <c r="H20" s="21">
        <v>34</v>
      </c>
      <c r="I20" s="22">
        <v>3.0751976266710083E-4</v>
      </c>
      <c r="J20" s="21">
        <v>26</v>
      </c>
      <c r="K20" s="22">
        <f>J20/J$21</f>
        <v>2.6347790839075798E-4</v>
      </c>
    </row>
    <row r="21" spans="1:11" ht="18" customHeight="1" thickTop="1" thickBot="1" x14ac:dyDescent="0.35">
      <c r="A21" s="24" t="s">
        <v>6</v>
      </c>
      <c r="B21" s="25">
        <v>122898</v>
      </c>
      <c r="C21" s="26"/>
      <c r="D21" s="25">
        <v>117882</v>
      </c>
      <c r="E21" s="26"/>
      <c r="F21" s="25">
        <v>110833</v>
      </c>
      <c r="G21" s="26"/>
      <c r="H21" s="25">
        <v>110562</v>
      </c>
      <c r="I21" s="26"/>
      <c r="J21" s="25">
        <f>SUM(J16:J20)</f>
        <v>98680</v>
      </c>
      <c r="K21" s="26"/>
    </row>
    <row r="22" spans="1:11" ht="18" customHeight="1" thickTop="1" x14ac:dyDescent="0.3">
      <c r="F22" s="13"/>
      <c r="J22" s="15"/>
      <c r="K22" s="17"/>
    </row>
    <row r="23" spans="1:11" ht="18" customHeight="1" x14ac:dyDescent="0.3">
      <c r="A23" s="16" t="s">
        <v>175</v>
      </c>
      <c r="J23" s="17"/>
      <c r="K23" s="17"/>
    </row>
    <row r="24" spans="1:11" ht="18" customHeight="1" x14ac:dyDescent="0.3">
      <c r="G24" s="17"/>
      <c r="H24" s="17"/>
    </row>
    <row r="25" spans="1:11" ht="18" customHeight="1" x14ac:dyDescent="0.3">
      <c r="A25" s="11"/>
      <c r="B25" s="185" t="s">
        <v>91</v>
      </c>
      <c r="C25" s="185"/>
      <c r="D25" s="185" t="s">
        <v>109</v>
      </c>
      <c r="E25" s="185"/>
      <c r="F25" s="185" t="s">
        <v>110</v>
      </c>
      <c r="G25" s="185"/>
      <c r="H25" s="185" t="s">
        <v>111</v>
      </c>
      <c r="I25" s="185"/>
      <c r="J25" s="186" t="s">
        <v>134</v>
      </c>
      <c r="K25" s="186"/>
    </row>
    <row r="26" spans="1:11" ht="18" customHeight="1" x14ac:dyDescent="0.3">
      <c r="A26" s="10"/>
      <c r="B26" s="19" t="s">
        <v>7</v>
      </c>
      <c r="C26" s="19" t="s">
        <v>0</v>
      </c>
      <c r="D26" s="19" t="s">
        <v>7</v>
      </c>
      <c r="E26" s="19" t="s">
        <v>0</v>
      </c>
      <c r="F26" s="19" t="s">
        <v>7</v>
      </c>
      <c r="G26" s="19" t="s">
        <v>0</v>
      </c>
      <c r="H26" s="19" t="s">
        <v>7</v>
      </c>
      <c r="I26" s="19" t="s">
        <v>0</v>
      </c>
      <c r="J26" s="61" t="s">
        <v>119</v>
      </c>
      <c r="K26" s="61" t="s">
        <v>0</v>
      </c>
    </row>
    <row r="27" spans="1:11" ht="43.2" x14ac:dyDescent="0.3">
      <c r="A27" s="64" t="s">
        <v>143</v>
      </c>
      <c r="B27" s="21">
        <v>117434</v>
      </c>
      <c r="C27" s="22">
        <v>0.95550000000000002</v>
      </c>
      <c r="D27" s="21">
        <v>112307</v>
      </c>
      <c r="E27" s="22">
        <v>0.95269999999999999</v>
      </c>
      <c r="F27" s="21">
        <v>106191</v>
      </c>
      <c r="G27" s="22">
        <v>0.95809999999999995</v>
      </c>
      <c r="H27" s="21">
        <v>102404</v>
      </c>
      <c r="I27" s="22">
        <v>0.92620000000000002</v>
      </c>
      <c r="J27" s="21">
        <v>90771</v>
      </c>
      <c r="K27" s="22">
        <v>0.91990000000000005</v>
      </c>
    </row>
    <row r="28" spans="1:11" ht="28.8" x14ac:dyDescent="0.3">
      <c r="A28" s="64" t="s">
        <v>144</v>
      </c>
      <c r="B28" s="21">
        <v>5410</v>
      </c>
      <c r="C28" s="22">
        <v>4.3999999999999997E-2</v>
      </c>
      <c r="D28" s="21">
        <v>5523</v>
      </c>
      <c r="E28" s="22">
        <v>4.6899999999999997E-2</v>
      </c>
      <c r="F28" s="21">
        <v>4612</v>
      </c>
      <c r="G28" s="22">
        <v>4.1599999999999998E-2</v>
      </c>
      <c r="H28" s="21">
        <v>8124</v>
      </c>
      <c r="I28" s="22">
        <v>7.3499999999999996E-2</v>
      </c>
      <c r="J28" s="21">
        <v>7883</v>
      </c>
      <c r="K28" s="22">
        <v>7.9899999999999999E-2</v>
      </c>
    </row>
    <row r="29" spans="1:11" ht="18" customHeight="1" thickBot="1" x14ac:dyDescent="0.35">
      <c r="A29" s="64" t="s">
        <v>5</v>
      </c>
      <c r="B29" s="21">
        <v>54</v>
      </c>
      <c r="C29" s="22">
        <v>4.0000000000000002E-4</v>
      </c>
      <c r="D29" s="21">
        <v>52</v>
      </c>
      <c r="E29" s="22">
        <v>4.0000000000000002E-4</v>
      </c>
      <c r="F29" s="21">
        <v>30</v>
      </c>
      <c r="G29" s="22">
        <v>2.9999999999999997E-4</v>
      </c>
      <c r="H29" s="21">
        <v>34</v>
      </c>
      <c r="I29" s="22">
        <v>2.9999999999999997E-4</v>
      </c>
      <c r="J29" s="21">
        <v>26</v>
      </c>
      <c r="K29" s="22">
        <v>2.9999999999999997E-4</v>
      </c>
    </row>
    <row r="30" spans="1:11" ht="30" thickTop="1" thickBot="1" x14ac:dyDescent="0.35">
      <c r="A30" s="65" t="s">
        <v>145</v>
      </c>
      <c r="B30" s="25">
        <v>122898</v>
      </c>
      <c r="C30" s="26"/>
      <c r="D30" s="25">
        <v>117882</v>
      </c>
      <c r="E30" s="26"/>
      <c r="F30" s="25">
        <v>110833</v>
      </c>
      <c r="G30" s="26"/>
      <c r="H30" s="25">
        <v>110562</v>
      </c>
      <c r="I30" s="26"/>
      <c r="J30" s="25">
        <v>98680</v>
      </c>
      <c r="K30" s="26"/>
    </row>
    <row r="31" spans="1:11" ht="18" customHeight="1" thickTop="1" x14ac:dyDescent="0.3">
      <c r="F31" s="13"/>
      <c r="J31" s="27"/>
    </row>
    <row r="32" spans="1:11" ht="18" customHeight="1" x14ac:dyDescent="0.3">
      <c r="A32" s="16" t="s">
        <v>195</v>
      </c>
      <c r="J32" s="17"/>
      <c r="K32" s="17"/>
    </row>
    <row r="33" spans="1:11" ht="18" customHeight="1" x14ac:dyDescent="0.3">
      <c r="G33" s="17"/>
      <c r="H33" s="17"/>
    </row>
    <row r="34" spans="1:11" ht="18" customHeight="1" x14ac:dyDescent="0.3">
      <c r="A34" s="11"/>
      <c r="B34" s="185" t="s">
        <v>91</v>
      </c>
      <c r="C34" s="185"/>
      <c r="D34" s="185" t="s">
        <v>109</v>
      </c>
      <c r="E34" s="185"/>
      <c r="F34" s="185" t="s">
        <v>110</v>
      </c>
      <c r="G34" s="185"/>
      <c r="H34" s="185" t="s">
        <v>111</v>
      </c>
      <c r="I34" s="185"/>
      <c r="J34" s="186" t="s">
        <v>134</v>
      </c>
      <c r="K34" s="186"/>
    </row>
    <row r="35" spans="1:11" ht="18" customHeight="1" x14ac:dyDescent="0.3">
      <c r="A35" s="10"/>
      <c r="B35" s="19" t="s">
        <v>7</v>
      </c>
      <c r="C35" s="19" t="s">
        <v>0</v>
      </c>
      <c r="D35" s="19" t="s">
        <v>7</v>
      </c>
      <c r="E35" s="19" t="s">
        <v>0</v>
      </c>
      <c r="F35" s="19" t="s">
        <v>7</v>
      </c>
      <c r="G35" s="19" t="s">
        <v>0</v>
      </c>
      <c r="H35" s="19" t="s">
        <v>7</v>
      </c>
      <c r="I35" s="19" t="s">
        <v>0</v>
      </c>
      <c r="J35" s="61" t="s">
        <v>119</v>
      </c>
      <c r="K35" s="61" t="s">
        <v>0</v>
      </c>
    </row>
    <row r="36" spans="1:11" ht="18" customHeight="1" x14ac:dyDescent="0.3">
      <c r="A36" s="64" t="s">
        <v>146</v>
      </c>
      <c r="B36" s="21">
        <v>84711</v>
      </c>
      <c r="C36" s="22">
        <v>0.72130000000000005</v>
      </c>
      <c r="D36" s="21">
        <v>82157</v>
      </c>
      <c r="E36" s="22">
        <v>0.73150000000000004</v>
      </c>
      <c r="F36" s="21">
        <v>79413</v>
      </c>
      <c r="G36" s="22">
        <v>0.74780000000000002</v>
      </c>
      <c r="H36" s="21">
        <v>77725</v>
      </c>
      <c r="I36" s="22">
        <v>0.75900000000000001</v>
      </c>
      <c r="J36" s="21">
        <v>67462</v>
      </c>
      <c r="K36" s="22">
        <v>0.74319999999999997</v>
      </c>
    </row>
    <row r="37" spans="1:11" ht="28.8" x14ac:dyDescent="0.3">
      <c r="A37" s="64" t="s">
        <v>147</v>
      </c>
      <c r="B37" s="21">
        <v>31279</v>
      </c>
      <c r="C37" s="22">
        <v>0.26640000000000003</v>
      </c>
      <c r="D37" s="21">
        <v>28780</v>
      </c>
      <c r="E37" s="22">
        <v>0.25629999999999997</v>
      </c>
      <c r="F37" s="21">
        <v>25597</v>
      </c>
      <c r="G37" s="22">
        <v>0.24099999999999999</v>
      </c>
      <c r="H37" s="21">
        <v>23448</v>
      </c>
      <c r="I37" s="22">
        <v>0.22900000000000001</v>
      </c>
      <c r="J37" s="21">
        <v>22380</v>
      </c>
      <c r="K37" s="22">
        <v>0.24660000000000001</v>
      </c>
    </row>
    <row r="38" spans="1:11" ht="29.4" thickBot="1" x14ac:dyDescent="0.35">
      <c r="A38" s="64" t="s">
        <v>176</v>
      </c>
      <c r="B38" s="21">
        <v>1444</v>
      </c>
      <c r="C38" s="22">
        <v>1.23E-2</v>
      </c>
      <c r="D38" s="21">
        <v>1370</v>
      </c>
      <c r="E38" s="22">
        <v>1.2200000000000001E-2</v>
      </c>
      <c r="F38" s="21">
        <v>1181</v>
      </c>
      <c r="G38" s="22">
        <v>1.11E-2</v>
      </c>
      <c r="H38" s="21">
        <v>1231</v>
      </c>
      <c r="I38" s="22">
        <v>1.2E-2</v>
      </c>
      <c r="J38" s="21">
        <v>929</v>
      </c>
      <c r="K38" s="22">
        <v>1.0200000000000001E-2</v>
      </c>
    </row>
    <row r="39" spans="1:11" ht="18" customHeight="1" thickTop="1" thickBot="1" x14ac:dyDescent="0.35">
      <c r="A39" s="65" t="s">
        <v>148</v>
      </c>
      <c r="B39" s="25">
        <v>117434</v>
      </c>
      <c r="C39" s="26"/>
      <c r="D39" s="25">
        <v>112307</v>
      </c>
      <c r="E39" s="26"/>
      <c r="F39" s="25">
        <v>106191</v>
      </c>
      <c r="G39" s="26"/>
      <c r="H39" s="25">
        <v>102404</v>
      </c>
      <c r="I39" s="26"/>
      <c r="J39" s="25">
        <v>90771</v>
      </c>
      <c r="K39" s="26"/>
    </row>
    <row r="40" spans="1:11" ht="18" customHeight="1" thickTop="1" x14ac:dyDescent="0.3">
      <c r="F40" s="13"/>
      <c r="J40" s="27"/>
    </row>
    <row r="41" spans="1:11" ht="18" customHeight="1" x14ac:dyDescent="0.3">
      <c r="A41" s="9" t="s">
        <v>177</v>
      </c>
      <c r="B41" s="18"/>
      <c r="C41" s="18"/>
      <c r="D41" s="18"/>
      <c r="E41" s="18"/>
      <c r="F41" s="18"/>
      <c r="J41" s="27"/>
    </row>
    <row r="42" spans="1:11" ht="18" customHeight="1" x14ac:dyDescent="0.3">
      <c r="A42" s="10"/>
      <c r="B42" s="18"/>
      <c r="C42" s="18"/>
      <c r="D42" s="18"/>
      <c r="E42" s="18"/>
      <c r="F42" s="18"/>
      <c r="J42" s="27"/>
    </row>
    <row r="43" spans="1:11" ht="18" customHeight="1" x14ac:dyDescent="0.3">
      <c r="A43" s="59"/>
      <c r="B43" s="60" t="s">
        <v>91</v>
      </c>
      <c r="C43" s="60" t="s">
        <v>109</v>
      </c>
      <c r="D43" s="60" t="s">
        <v>110</v>
      </c>
      <c r="E43" s="60" t="s">
        <v>111</v>
      </c>
      <c r="F43" s="60" t="s">
        <v>134</v>
      </c>
      <c r="J43" s="27"/>
    </row>
    <row r="44" spans="1:11" ht="28.8" x14ac:dyDescent="0.3">
      <c r="A44" s="68" t="s">
        <v>149</v>
      </c>
      <c r="B44" s="66">
        <v>4.3091797549999997</v>
      </c>
      <c r="C44" s="66">
        <v>4.5771162490000004</v>
      </c>
      <c r="D44" s="66">
        <v>6.6808779410000003</v>
      </c>
      <c r="E44" s="66">
        <v>6.5989091159999997</v>
      </c>
      <c r="F44" s="66">
        <v>8.8980130390000003</v>
      </c>
      <c r="J44" s="27"/>
    </row>
    <row r="45" spans="1:11" ht="18.600000000000001" customHeight="1" x14ac:dyDescent="0.3">
      <c r="A45" s="64" t="s">
        <v>150</v>
      </c>
      <c r="B45" s="66">
        <v>1.2090676819999999</v>
      </c>
      <c r="C45" s="66">
        <v>1.214324494</v>
      </c>
      <c r="D45" s="66">
        <v>1.2319074640000001</v>
      </c>
      <c r="E45" s="66">
        <v>1.2717208440000001</v>
      </c>
      <c r="F45" s="66">
        <v>1.3424199429999999</v>
      </c>
      <c r="J45" s="27"/>
    </row>
    <row r="46" spans="1:11" ht="29.4" thickBot="1" x14ac:dyDescent="0.35">
      <c r="A46" s="69" t="s">
        <v>151</v>
      </c>
      <c r="B46" s="67">
        <v>1.300680968</v>
      </c>
      <c r="C46" s="67">
        <v>1.315357887</v>
      </c>
      <c r="D46" s="67">
        <v>1.368949486</v>
      </c>
      <c r="E46" s="67">
        <v>1.395087001</v>
      </c>
      <c r="F46" s="67">
        <v>1.5137622879999999</v>
      </c>
      <c r="J46" s="28"/>
    </row>
    <row r="47" spans="1:11" ht="18" customHeight="1" thickTop="1" x14ac:dyDescent="0.3">
      <c r="F47" s="13"/>
      <c r="J47" s="15"/>
      <c r="K47" s="17"/>
    </row>
    <row r="48" spans="1:11" ht="18" customHeight="1" x14ac:dyDescent="0.3">
      <c r="F48" s="13"/>
      <c r="J48" s="15"/>
      <c r="K48" s="17"/>
    </row>
    <row r="49" spans="1:11" ht="18" customHeight="1" x14ac:dyDescent="0.3">
      <c r="A49" s="70" t="s">
        <v>154</v>
      </c>
      <c r="F49" s="13"/>
      <c r="J49" s="15"/>
      <c r="K49" s="17"/>
    </row>
    <row r="50" spans="1:11" ht="18" customHeight="1" x14ac:dyDescent="0.3">
      <c r="F50" s="13"/>
      <c r="J50" s="15"/>
      <c r="K50" s="17"/>
    </row>
    <row r="51" spans="1:11" ht="18" customHeight="1" x14ac:dyDescent="0.3">
      <c r="A51" s="16" t="s">
        <v>152</v>
      </c>
      <c r="F51" s="13"/>
      <c r="J51" s="27"/>
      <c r="K51" s="17"/>
    </row>
    <row r="52" spans="1:11" ht="18" customHeight="1" x14ac:dyDescent="0.3">
      <c r="F52" s="13"/>
      <c r="J52" s="15"/>
    </row>
    <row r="53" spans="1:11" ht="18" customHeight="1" x14ac:dyDescent="0.3">
      <c r="B53" s="29" t="s">
        <v>91</v>
      </c>
      <c r="C53" s="29"/>
      <c r="D53" s="29" t="s">
        <v>109</v>
      </c>
      <c r="E53" s="29"/>
      <c r="F53" s="29" t="s">
        <v>110</v>
      </c>
      <c r="G53" s="29"/>
      <c r="H53" s="29" t="s">
        <v>111</v>
      </c>
      <c r="I53" s="29"/>
      <c r="J53" s="186" t="s">
        <v>134</v>
      </c>
      <c r="K53" s="186"/>
    </row>
    <row r="54" spans="1:11" ht="18" customHeight="1" x14ac:dyDescent="0.3">
      <c r="B54" s="19" t="s">
        <v>7</v>
      </c>
      <c r="C54" s="19" t="s">
        <v>0</v>
      </c>
      <c r="D54" s="19" t="s">
        <v>7</v>
      </c>
      <c r="E54" s="19" t="s">
        <v>0</v>
      </c>
      <c r="F54" s="19" t="s">
        <v>7</v>
      </c>
      <c r="G54" s="19" t="s">
        <v>0</v>
      </c>
      <c r="H54" s="19" t="s">
        <v>7</v>
      </c>
      <c r="I54" s="19" t="s">
        <v>0</v>
      </c>
      <c r="J54" s="19" t="s">
        <v>7</v>
      </c>
      <c r="K54" s="19" t="s">
        <v>0</v>
      </c>
    </row>
    <row r="55" spans="1:11" ht="18" customHeight="1" x14ac:dyDescent="0.3">
      <c r="A55" s="30" t="s">
        <v>8</v>
      </c>
      <c r="B55" s="31">
        <v>68601</v>
      </c>
      <c r="C55" s="32">
        <v>0.73940223541965311</v>
      </c>
      <c r="D55" s="31">
        <v>75235</v>
      </c>
      <c r="E55" s="32">
        <v>0.74541761616962254</v>
      </c>
      <c r="F55" s="31">
        <v>70853</v>
      </c>
      <c r="G55" s="32">
        <v>0.75705737792499195</v>
      </c>
      <c r="H55" s="31">
        <v>68098</v>
      </c>
      <c r="I55" s="32">
        <v>0.76436452615864681</v>
      </c>
      <c r="J55" s="31">
        <v>60160</v>
      </c>
      <c r="K55" s="32">
        <f>J55/J$57</f>
        <v>0.76516076516076514</v>
      </c>
    </row>
    <row r="56" spans="1:11" ht="18" customHeight="1" thickBot="1" x14ac:dyDescent="0.35">
      <c r="A56" s="33" t="s">
        <v>135</v>
      </c>
      <c r="B56" s="31">
        <v>24178</v>
      </c>
      <c r="C56" s="32">
        <v>0.26059776458034684</v>
      </c>
      <c r="D56" s="31">
        <v>25695</v>
      </c>
      <c r="E56" s="32">
        <v>0.25458238383037751</v>
      </c>
      <c r="F56" s="31">
        <v>22737</v>
      </c>
      <c r="G56" s="32">
        <v>0.24294262207500802</v>
      </c>
      <c r="H56" s="31">
        <v>20993</v>
      </c>
      <c r="I56" s="32">
        <v>0.23563547384135322</v>
      </c>
      <c r="J56" s="31">
        <v>18464</v>
      </c>
      <c r="K56" s="32">
        <f>J56/J$57</f>
        <v>0.23483923483923483</v>
      </c>
    </row>
    <row r="57" spans="1:11" ht="18" customHeight="1" thickTop="1" thickBot="1" x14ac:dyDescent="0.35">
      <c r="A57" s="34" t="s">
        <v>6</v>
      </c>
      <c r="B57" s="35">
        <v>92779</v>
      </c>
      <c r="C57" s="36"/>
      <c r="D57" s="35">
        <v>100930</v>
      </c>
      <c r="E57" s="36"/>
      <c r="F57" s="35">
        <v>93590</v>
      </c>
      <c r="G57" s="36"/>
      <c r="H57" s="35">
        <v>89091</v>
      </c>
      <c r="I57" s="36"/>
      <c r="J57" s="35">
        <f>SUM(J55:J56)</f>
        <v>78624</v>
      </c>
      <c r="K57" s="36"/>
    </row>
    <row r="58" spans="1:11" ht="18" customHeight="1" thickTop="1" x14ac:dyDescent="0.3">
      <c r="A58" s="37"/>
      <c r="E58" s="38"/>
      <c r="G58" s="17"/>
      <c r="H58" s="17"/>
      <c r="J58" s="17"/>
      <c r="K58" s="17"/>
    </row>
    <row r="59" spans="1:11" ht="18" customHeight="1" x14ac:dyDescent="0.3">
      <c r="A59" s="16" t="s">
        <v>155</v>
      </c>
      <c r="F59" s="13"/>
    </row>
    <row r="60" spans="1:11" ht="18" customHeight="1" x14ac:dyDescent="0.3">
      <c r="F60" s="13"/>
    </row>
    <row r="61" spans="1:11" ht="18" customHeight="1" x14ac:dyDescent="0.3">
      <c r="B61" s="29" t="s">
        <v>91</v>
      </c>
      <c r="C61" s="29"/>
      <c r="D61" s="29" t="s">
        <v>109</v>
      </c>
      <c r="E61" s="29"/>
      <c r="F61" s="29" t="s">
        <v>110</v>
      </c>
      <c r="G61" s="29"/>
      <c r="H61" s="29" t="s">
        <v>111</v>
      </c>
      <c r="I61" s="29"/>
      <c r="J61" s="186" t="s">
        <v>134</v>
      </c>
      <c r="K61" s="186"/>
    </row>
    <row r="62" spans="1:11" ht="18" customHeight="1" x14ac:dyDescent="0.3">
      <c r="B62" s="19" t="s">
        <v>7</v>
      </c>
      <c r="C62" s="19" t="s">
        <v>0</v>
      </c>
      <c r="D62" s="19" t="s">
        <v>7</v>
      </c>
      <c r="E62" s="19" t="s">
        <v>0</v>
      </c>
      <c r="F62" s="19" t="s">
        <v>7</v>
      </c>
      <c r="G62" s="19" t="s">
        <v>0</v>
      </c>
      <c r="H62" s="19" t="s">
        <v>7</v>
      </c>
      <c r="I62" s="19" t="s">
        <v>0</v>
      </c>
      <c r="J62" s="19" t="s">
        <v>7</v>
      </c>
      <c r="K62" s="19" t="s">
        <v>0</v>
      </c>
    </row>
    <row r="63" spans="1:11" ht="18" customHeight="1" x14ac:dyDescent="0.3">
      <c r="A63" s="30" t="s">
        <v>8</v>
      </c>
      <c r="B63" s="31">
        <v>59618</v>
      </c>
      <c r="C63" s="32">
        <v>0.73964988896194928</v>
      </c>
      <c r="D63" s="31">
        <v>65715</v>
      </c>
      <c r="E63" s="32">
        <v>0.74744085532302096</v>
      </c>
      <c r="F63" s="31">
        <v>62358</v>
      </c>
      <c r="G63" s="32">
        <v>0.76107598799033371</v>
      </c>
      <c r="H63" s="31">
        <v>60322</v>
      </c>
      <c r="I63" s="32">
        <v>0.76886407667992251</v>
      </c>
      <c r="J63" s="31">
        <v>53216</v>
      </c>
      <c r="K63" s="32">
        <v>0.76801847308413917</v>
      </c>
    </row>
    <row r="64" spans="1:11" ht="18" customHeight="1" thickBot="1" x14ac:dyDescent="0.35">
      <c r="A64" s="33" t="s">
        <v>135</v>
      </c>
      <c r="B64" s="31">
        <v>20985</v>
      </c>
      <c r="C64" s="32">
        <v>0.26035011103805067</v>
      </c>
      <c r="D64" s="31">
        <v>22205</v>
      </c>
      <c r="E64" s="32">
        <v>0.2525591446769791</v>
      </c>
      <c r="F64" s="31">
        <v>19576</v>
      </c>
      <c r="G64" s="32">
        <v>0.23892401200966631</v>
      </c>
      <c r="H64" s="31">
        <v>18134</v>
      </c>
      <c r="I64" s="32">
        <v>0.23113592332007749</v>
      </c>
      <c r="J64" s="31">
        <v>16074</v>
      </c>
      <c r="K64" s="32">
        <v>0.23198152691586088</v>
      </c>
    </row>
    <row r="65" spans="1:11" ht="18" customHeight="1" thickTop="1" thickBot="1" x14ac:dyDescent="0.35">
      <c r="A65" s="34" t="s">
        <v>6</v>
      </c>
      <c r="B65" s="35">
        <f t="shared" ref="B65:H65" si="0">SUM(B63:B64)</f>
        <v>80603</v>
      </c>
      <c r="C65" s="35"/>
      <c r="D65" s="35">
        <f t="shared" si="0"/>
        <v>87920</v>
      </c>
      <c r="E65" s="35"/>
      <c r="F65" s="35">
        <f t="shared" si="0"/>
        <v>81934</v>
      </c>
      <c r="G65" s="35"/>
      <c r="H65" s="35">
        <f t="shared" si="0"/>
        <v>78456</v>
      </c>
      <c r="I65" s="35"/>
      <c r="J65" s="35">
        <f>SUM(J63:J64)</f>
        <v>69290</v>
      </c>
      <c r="K65" s="36"/>
    </row>
    <row r="66" spans="1:11" ht="18" customHeight="1" thickTop="1" x14ac:dyDescent="0.3">
      <c r="A66" s="37"/>
      <c r="B66" s="39"/>
      <c r="C66" s="40"/>
      <c r="D66" s="39"/>
      <c r="E66" s="40"/>
      <c r="F66" s="39"/>
      <c r="G66" s="40"/>
      <c r="H66" s="39"/>
      <c r="I66" s="40"/>
    </row>
    <row r="67" spans="1:11" ht="18" customHeight="1" x14ac:dyDescent="0.3">
      <c r="A67" s="16" t="s">
        <v>156</v>
      </c>
      <c r="F67" s="13"/>
    </row>
    <row r="68" spans="1:11" ht="18" customHeight="1" x14ac:dyDescent="0.3">
      <c r="F68" s="13"/>
    </row>
    <row r="69" spans="1:11" ht="18" customHeight="1" x14ac:dyDescent="0.3">
      <c r="B69" s="29" t="s">
        <v>91</v>
      </c>
      <c r="C69" s="29"/>
      <c r="D69" s="29" t="s">
        <v>109</v>
      </c>
      <c r="E69" s="29"/>
      <c r="F69" s="29" t="s">
        <v>110</v>
      </c>
      <c r="G69" s="29"/>
      <c r="H69" s="29" t="s">
        <v>111</v>
      </c>
      <c r="I69" s="29"/>
      <c r="J69" s="186" t="s">
        <v>134</v>
      </c>
      <c r="K69" s="186"/>
    </row>
    <row r="70" spans="1:11" ht="18" customHeight="1" x14ac:dyDescent="0.3">
      <c r="B70" s="19" t="s">
        <v>7</v>
      </c>
      <c r="C70" s="19" t="s">
        <v>0</v>
      </c>
      <c r="D70" s="19" t="s">
        <v>7</v>
      </c>
      <c r="E70" s="19" t="s">
        <v>0</v>
      </c>
      <c r="F70" s="19" t="s">
        <v>7</v>
      </c>
      <c r="G70" s="19" t="s">
        <v>0</v>
      </c>
      <c r="H70" s="19" t="s">
        <v>7</v>
      </c>
      <c r="I70" s="19" t="s">
        <v>0</v>
      </c>
      <c r="J70" s="19" t="s">
        <v>7</v>
      </c>
      <c r="K70" s="19" t="s">
        <v>0</v>
      </c>
    </row>
    <row r="71" spans="1:11" ht="18" customHeight="1" x14ac:dyDescent="0.3">
      <c r="A71" s="30" t="s">
        <v>8</v>
      </c>
      <c r="B71" s="31">
        <v>8983</v>
      </c>
      <c r="C71" s="32">
        <v>0.73776281208935612</v>
      </c>
      <c r="D71" s="31">
        <v>9520</v>
      </c>
      <c r="E71" s="32">
        <v>0.73174481168332051</v>
      </c>
      <c r="F71" s="31">
        <v>8495</v>
      </c>
      <c r="G71" s="32">
        <v>0.72880919698009605</v>
      </c>
      <c r="H71" s="31">
        <v>7776</v>
      </c>
      <c r="I71" s="32">
        <v>0.7311706629055007</v>
      </c>
      <c r="J71" s="31">
        <v>6944</v>
      </c>
      <c r="K71" s="32">
        <v>0.74394686093850437</v>
      </c>
    </row>
    <row r="72" spans="1:11" ht="18" customHeight="1" thickBot="1" x14ac:dyDescent="0.35">
      <c r="A72" s="33" t="s">
        <v>135</v>
      </c>
      <c r="B72" s="31">
        <v>3193</v>
      </c>
      <c r="C72" s="32">
        <v>0.26223718791064388</v>
      </c>
      <c r="D72" s="31">
        <v>3490</v>
      </c>
      <c r="E72" s="32">
        <v>0.26825518831667949</v>
      </c>
      <c r="F72" s="31">
        <v>3161</v>
      </c>
      <c r="G72" s="32">
        <v>0.27119080301990389</v>
      </c>
      <c r="H72" s="31">
        <v>2859</v>
      </c>
      <c r="I72" s="32">
        <v>0.2688293370944993</v>
      </c>
      <c r="J72" s="31">
        <v>2390</v>
      </c>
      <c r="K72" s="32">
        <v>0.25605313906149563</v>
      </c>
    </row>
    <row r="73" spans="1:11" ht="18" customHeight="1" thickTop="1" thickBot="1" x14ac:dyDescent="0.35">
      <c r="A73" s="34" t="s">
        <v>6</v>
      </c>
      <c r="B73" s="35">
        <f t="shared" ref="B73" si="1">SUM(B71:B72)</f>
        <v>12176</v>
      </c>
      <c r="C73" s="35"/>
      <c r="D73" s="35">
        <f t="shared" ref="D73" si="2">SUM(D71:D72)</f>
        <v>13010</v>
      </c>
      <c r="E73" s="35"/>
      <c r="F73" s="35">
        <f t="shared" ref="F73" si="3">SUM(F71:F72)</f>
        <v>11656</v>
      </c>
      <c r="G73" s="35"/>
      <c r="H73" s="35">
        <f t="shared" ref="H73" si="4">SUM(H71:H72)</f>
        <v>10635</v>
      </c>
      <c r="I73" s="35"/>
      <c r="J73" s="35">
        <f>SUM(J71:J72)</f>
        <v>9334</v>
      </c>
      <c r="K73" s="36"/>
    </row>
    <row r="74" spans="1:11" ht="18" customHeight="1" thickTop="1" x14ac:dyDescent="0.3">
      <c r="B74" s="38"/>
      <c r="G74" s="17"/>
      <c r="H74" s="17"/>
      <c r="J74" s="17"/>
      <c r="K74" s="17"/>
    </row>
    <row r="75" spans="1:11" ht="18" customHeight="1" x14ac:dyDescent="0.3">
      <c r="A75" s="16" t="s">
        <v>157</v>
      </c>
      <c r="J75" s="17"/>
      <c r="K75" s="17"/>
    </row>
    <row r="76" spans="1:11" ht="18" customHeight="1" x14ac:dyDescent="0.3">
      <c r="A76" s="16"/>
      <c r="G76" s="17"/>
      <c r="H76" s="17"/>
    </row>
    <row r="77" spans="1:11" ht="18" customHeight="1" x14ac:dyDescent="0.3">
      <c r="A77" s="15"/>
      <c r="B77" s="185" t="s">
        <v>91</v>
      </c>
      <c r="C77" s="185"/>
      <c r="D77" s="185" t="s">
        <v>109</v>
      </c>
      <c r="E77" s="185"/>
      <c r="F77" s="185" t="s">
        <v>110</v>
      </c>
      <c r="G77" s="185"/>
      <c r="H77" s="185" t="s">
        <v>111</v>
      </c>
      <c r="I77" s="185"/>
      <c r="J77" s="186" t="s">
        <v>134</v>
      </c>
      <c r="K77" s="186"/>
    </row>
    <row r="78" spans="1:11" ht="18" customHeight="1" thickBot="1" x14ac:dyDescent="0.35">
      <c r="A78" s="15"/>
      <c r="B78" s="19" t="s">
        <v>7</v>
      </c>
      <c r="C78" s="19" t="s">
        <v>0</v>
      </c>
      <c r="D78" s="19" t="s">
        <v>7</v>
      </c>
      <c r="E78" s="19" t="s">
        <v>0</v>
      </c>
      <c r="F78" s="19" t="s">
        <v>7</v>
      </c>
      <c r="G78" s="19" t="s">
        <v>0</v>
      </c>
      <c r="H78" s="19" t="s">
        <v>7</v>
      </c>
      <c r="I78" s="19" t="s">
        <v>0</v>
      </c>
      <c r="J78" s="72" t="s">
        <v>7</v>
      </c>
      <c r="K78" s="72" t="s">
        <v>0</v>
      </c>
    </row>
    <row r="79" spans="1:11" ht="18" customHeight="1" thickTop="1" thickBot="1" x14ac:dyDescent="0.35">
      <c r="A79" s="43" t="s">
        <v>8</v>
      </c>
      <c r="B79" s="35">
        <v>68601</v>
      </c>
      <c r="C79" s="44">
        <v>0.73939999999999995</v>
      </c>
      <c r="D79" s="35">
        <v>75235</v>
      </c>
      <c r="E79" s="44">
        <v>0.74539999999999995</v>
      </c>
      <c r="F79" s="35">
        <v>70853</v>
      </c>
      <c r="G79" s="44">
        <v>0.7571</v>
      </c>
      <c r="H79" s="35">
        <v>68098</v>
      </c>
      <c r="I79" s="44">
        <v>0.76439999999999997</v>
      </c>
      <c r="J79" s="35">
        <v>60160</v>
      </c>
      <c r="K79" s="44">
        <v>0.76519999999999999</v>
      </c>
    </row>
    <row r="80" spans="1:11" ht="18" customHeight="1" thickTop="1" x14ac:dyDescent="0.3">
      <c r="A80" s="14" t="s">
        <v>158</v>
      </c>
      <c r="B80" s="31">
        <v>63132</v>
      </c>
      <c r="C80" s="41">
        <v>0.68049999999999999</v>
      </c>
      <c r="D80" s="31">
        <v>68462</v>
      </c>
      <c r="E80" s="41">
        <v>0.67830000000000001</v>
      </c>
      <c r="F80" s="31">
        <v>64292</v>
      </c>
      <c r="G80" s="41">
        <v>0.68700000000000006</v>
      </c>
      <c r="H80" s="31">
        <v>61994</v>
      </c>
      <c r="I80" s="41">
        <v>0.69589999999999996</v>
      </c>
      <c r="J80" s="31">
        <v>55331</v>
      </c>
      <c r="K80" s="41">
        <v>0.70369999999999999</v>
      </c>
    </row>
    <row r="81" spans="1:11" ht="18" customHeight="1" x14ac:dyDescent="0.3">
      <c r="A81" s="14" t="s">
        <v>159</v>
      </c>
      <c r="B81" s="31">
        <v>5333</v>
      </c>
      <c r="C81" s="41">
        <v>5.7500000000000002E-2</v>
      </c>
      <c r="D81" s="31">
        <v>6637</v>
      </c>
      <c r="E81" s="41">
        <v>6.5799999999999997E-2</v>
      </c>
      <c r="F81" s="31">
        <v>6469</v>
      </c>
      <c r="G81" s="41">
        <v>6.9099999999999995E-2</v>
      </c>
      <c r="H81" s="31">
        <v>5970</v>
      </c>
      <c r="I81" s="41">
        <v>6.7000000000000004E-2</v>
      </c>
      <c r="J81" s="31">
        <v>4704</v>
      </c>
      <c r="K81" s="41">
        <v>5.9799999999999999E-2</v>
      </c>
    </row>
    <row r="82" spans="1:11" ht="18" customHeight="1" thickBot="1" x14ac:dyDescent="0.35">
      <c r="A82" s="14" t="s">
        <v>160</v>
      </c>
      <c r="B82" s="31">
        <v>136</v>
      </c>
      <c r="C82" s="41">
        <v>1.5E-3</v>
      </c>
      <c r="D82" s="31">
        <v>136</v>
      </c>
      <c r="E82" s="41">
        <v>1.2999999999999999E-3</v>
      </c>
      <c r="F82" s="31">
        <v>92</v>
      </c>
      <c r="G82" s="41">
        <v>1E-3</v>
      </c>
      <c r="H82" s="31">
        <v>134</v>
      </c>
      <c r="I82" s="41">
        <v>1.5E-3</v>
      </c>
      <c r="J82" s="31">
        <v>125</v>
      </c>
      <c r="K82" s="41">
        <v>1.6000000000000001E-3</v>
      </c>
    </row>
    <row r="83" spans="1:11" ht="18" customHeight="1" thickTop="1" thickBot="1" x14ac:dyDescent="0.35">
      <c r="A83" s="43" t="s">
        <v>138</v>
      </c>
      <c r="B83" s="35">
        <v>24178</v>
      </c>
      <c r="C83" s="44">
        <v>0.26059776458034684</v>
      </c>
      <c r="D83" s="35">
        <v>25695</v>
      </c>
      <c r="E83" s="44">
        <v>0.25458238383037751</v>
      </c>
      <c r="F83" s="35">
        <v>22737</v>
      </c>
      <c r="G83" s="44">
        <v>0.24294262207500802</v>
      </c>
      <c r="H83" s="35">
        <v>20993</v>
      </c>
      <c r="I83" s="44">
        <v>0.23563547384135322</v>
      </c>
      <c r="J83" s="35">
        <v>18464</v>
      </c>
      <c r="K83" s="44">
        <v>0.23480000000000001</v>
      </c>
    </row>
    <row r="84" spans="1:11" ht="18" customHeight="1" thickTop="1" x14ac:dyDescent="0.3">
      <c r="A84" s="45" t="s">
        <v>161</v>
      </c>
      <c r="B84" s="31">
        <v>17944</v>
      </c>
      <c r="C84" s="41">
        <v>0.19339999999999999</v>
      </c>
      <c r="D84" s="31">
        <v>18341</v>
      </c>
      <c r="E84" s="41">
        <v>0.1817</v>
      </c>
      <c r="F84" s="31">
        <v>15959</v>
      </c>
      <c r="G84" s="41">
        <v>0.17050000000000001</v>
      </c>
      <c r="H84" s="31">
        <v>14914</v>
      </c>
      <c r="I84" s="41">
        <v>0.16739999999999999</v>
      </c>
      <c r="J84" s="31">
        <v>13725</v>
      </c>
      <c r="K84" s="41">
        <v>0.17460000000000001</v>
      </c>
    </row>
    <row r="85" spans="1:11" ht="18" customHeight="1" x14ac:dyDescent="0.3">
      <c r="A85" s="45" t="s">
        <v>162</v>
      </c>
      <c r="B85" s="42">
        <v>5471</v>
      </c>
      <c r="C85" s="41">
        <v>5.8999999999999997E-2</v>
      </c>
      <c r="D85" s="42">
        <v>6270</v>
      </c>
      <c r="E85" s="41">
        <v>6.2100000000000002E-2</v>
      </c>
      <c r="F85" s="42">
        <v>5726</v>
      </c>
      <c r="G85" s="41">
        <v>6.1199999999999997E-2</v>
      </c>
      <c r="H85" s="42">
        <v>4916</v>
      </c>
      <c r="I85" s="41">
        <v>5.5199999999999999E-2</v>
      </c>
      <c r="J85" s="42">
        <v>3655</v>
      </c>
      <c r="K85" s="41">
        <v>4.65E-2</v>
      </c>
    </row>
    <row r="86" spans="1:11" ht="18" customHeight="1" x14ac:dyDescent="0.3">
      <c r="A86" s="45" t="s">
        <v>4</v>
      </c>
      <c r="B86" s="31">
        <v>757</v>
      </c>
      <c r="C86" s="41">
        <v>8.2000000000000007E-3</v>
      </c>
      <c r="D86" s="31">
        <v>1083</v>
      </c>
      <c r="E86" s="41">
        <v>1.0699999999999999E-2</v>
      </c>
      <c r="F86" s="31">
        <v>1050</v>
      </c>
      <c r="G86" s="41">
        <v>1.12E-2</v>
      </c>
      <c r="H86" s="31">
        <v>1162</v>
      </c>
      <c r="I86" s="41">
        <v>1.2999999999999999E-2</v>
      </c>
      <c r="J86" s="31">
        <v>1084</v>
      </c>
      <c r="K86" s="41">
        <v>1.38E-2</v>
      </c>
    </row>
    <row r="87" spans="1:11" ht="18" customHeight="1" thickBot="1" x14ac:dyDescent="0.35">
      <c r="A87" s="45" t="s">
        <v>163</v>
      </c>
      <c r="B87" s="31">
        <v>6</v>
      </c>
      <c r="C87" s="41">
        <v>6.4669806745060838E-5</v>
      </c>
      <c r="D87" s="31">
        <v>1</v>
      </c>
      <c r="E87" s="41">
        <v>9.9078569305459236E-6</v>
      </c>
      <c r="F87" s="31">
        <v>2</v>
      </c>
      <c r="G87" s="41">
        <v>2.1369804466289135E-5</v>
      </c>
      <c r="H87" s="31">
        <v>1</v>
      </c>
      <c r="I87" s="41">
        <v>1.1224478342369039E-5</v>
      </c>
      <c r="J87" s="31">
        <v>0</v>
      </c>
      <c r="K87" s="41">
        <v>0</v>
      </c>
    </row>
    <row r="88" spans="1:11" ht="18" customHeight="1" thickTop="1" thickBot="1" x14ac:dyDescent="0.35">
      <c r="A88" s="46" t="s">
        <v>9</v>
      </c>
      <c r="B88" s="35">
        <v>92779</v>
      </c>
      <c r="C88" s="47"/>
      <c r="D88" s="35">
        <v>100930</v>
      </c>
      <c r="E88" s="47"/>
      <c r="F88" s="35">
        <v>93590</v>
      </c>
      <c r="G88" s="47"/>
      <c r="H88" s="35">
        <v>89091</v>
      </c>
      <c r="I88" s="47"/>
      <c r="J88" s="35">
        <v>78624</v>
      </c>
      <c r="K88" s="47"/>
    </row>
    <row r="89" spans="1:11" ht="18" customHeight="1" thickTop="1" x14ac:dyDescent="0.3">
      <c r="A89" s="13"/>
      <c r="G89" s="17"/>
      <c r="H89" s="17"/>
    </row>
    <row r="90" spans="1:11" ht="18" customHeight="1" x14ac:dyDescent="0.3">
      <c r="A90" s="16" t="s">
        <v>169</v>
      </c>
      <c r="G90" s="17"/>
      <c r="H90" s="17"/>
    </row>
    <row r="91" spans="1:11" ht="18" customHeight="1" x14ac:dyDescent="0.3">
      <c r="A91" s="13"/>
      <c r="G91" s="17"/>
      <c r="H91" s="17"/>
    </row>
    <row r="92" spans="1:11" ht="18" customHeight="1" x14ac:dyDescent="0.3">
      <c r="A92" s="1"/>
      <c r="B92" s="185" t="s">
        <v>91</v>
      </c>
      <c r="C92" s="185"/>
      <c r="D92" s="185" t="s">
        <v>109</v>
      </c>
      <c r="E92" s="185"/>
      <c r="F92" s="185" t="s">
        <v>110</v>
      </c>
      <c r="G92" s="185"/>
      <c r="H92" s="185" t="s">
        <v>111</v>
      </c>
      <c r="I92" s="185"/>
      <c r="J92" s="186" t="s">
        <v>134</v>
      </c>
      <c r="K92" s="186"/>
    </row>
    <row r="93" spans="1:11" ht="18" customHeight="1" x14ac:dyDescent="0.3">
      <c r="A93" s="1"/>
      <c r="B93" s="19" t="s">
        <v>7</v>
      </c>
      <c r="C93" s="19" t="s">
        <v>0</v>
      </c>
      <c r="D93" s="19" t="s">
        <v>7</v>
      </c>
      <c r="E93" s="19" t="s">
        <v>0</v>
      </c>
      <c r="F93" s="19" t="s">
        <v>7</v>
      </c>
      <c r="G93" s="19" t="s">
        <v>0</v>
      </c>
      <c r="H93" s="19" t="s">
        <v>7</v>
      </c>
      <c r="I93" s="19" t="s">
        <v>0</v>
      </c>
      <c r="J93" s="19" t="s">
        <v>7</v>
      </c>
      <c r="K93" s="19" t="s">
        <v>0</v>
      </c>
    </row>
    <row r="94" spans="1:11" ht="18" customHeight="1" x14ac:dyDescent="0.3">
      <c r="A94" s="14" t="s">
        <v>123</v>
      </c>
      <c r="B94" s="31">
        <v>5333</v>
      </c>
      <c r="C94" s="41">
        <f>B94/B96</f>
        <v>0.49361347649018883</v>
      </c>
      <c r="D94" s="31">
        <v>6637</v>
      </c>
      <c r="E94" s="41">
        <f>D94/D96</f>
        <v>0.51421709150073602</v>
      </c>
      <c r="F94" s="31">
        <v>6469</v>
      </c>
      <c r="G94" s="41">
        <f>F94/F96</f>
        <v>0.53046330463304636</v>
      </c>
      <c r="H94" s="31">
        <v>5970</v>
      </c>
      <c r="I94" s="41">
        <f>H94/H96</f>
        <v>0.54841080286606647</v>
      </c>
      <c r="J94" s="31">
        <v>4704</v>
      </c>
      <c r="K94" s="41">
        <v>0.56274674004067471</v>
      </c>
    </row>
    <row r="95" spans="1:11" ht="18" customHeight="1" thickBot="1" x14ac:dyDescent="0.35">
      <c r="A95" s="45" t="s">
        <v>162</v>
      </c>
      <c r="B95" s="31">
        <v>5471</v>
      </c>
      <c r="C95" s="41">
        <f>B95/B96</f>
        <v>0.50638652350981117</v>
      </c>
      <c r="D95" s="31">
        <v>6270</v>
      </c>
      <c r="E95" s="41">
        <f>D95/D96</f>
        <v>0.48578290849926398</v>
      </c>
      <c r="F95" s="31">
        <v>5726</v>
      </c>
      <c r="G95" s="41">
        <f>F95/F96</f>
        <v>0.46953669536695369</v>
      </c>
      <c r="H95" s="31">
        <v>4916</v>
      </c>
      <c r="I95" s="41">
        <f>H95/H96</f>
        <v>0.45158919713393347</v>
      </c>
      <c r="J95" s="31">
        <v>3655</v>
      </c>
      <c r="K95" s="41">
        <v>0.43725325995932529</v>
      </c>
    </row>
    <row r="96" spans="1:11" ht="18" customHeight="1" thickTop="1" thickBot="1" x14ac:dyDescent="0.35">
      <c r="A96" s="46" t="s">
        <v>125</v>
      </c>
      <c r="B96" s="35">
        <v>10804</v>
      </c>
      <c r="C96" s="47"/>
      <c r="D96" s="35">
        <f>SUM(D94:D95)</f>
        <v>12907</v>
      </c>
      <c r="E96" s="47"/>
      <c r="F96" s="35">
        <f>SUM(F94:F95)</f>
        <v>12195</v>
      </c>
      <c r="G96" s="47"/>
      <c r="H96" s="35">
        <f>SUM(H94:H95)</f>
        <v>10886</v>
      </c>
      <c r="I96" s="47"/>
      <c r="J96" s="35">
        <v>8359</v>
      </c>
      <c r="K96" s="47"/>
    </row>
    <row r="97" spans="1:11" ht="18" customHeight="1" thickTop="1" x14ac:dyDescent="0.3">
      <c r="G97" s="17"/>
      <c r="H97" s="17"/>
    </row>
    <row r="98" spans="1:11" ht="18" customHeight="1" x14ac:dyDescent="0.3">
      <c r="A98" s="16" t="s">
        <v>170</v>
      </c>
    </row>
    <row r="100" spans="1:11" ht="18" customHeight="1" x14ac:dyDescent="0.3">
      <c r="B100" s="185" t="s">
        <v>91</v>
      </c>
      <c r="C100" s="185"/>
      <c r="D100" s="185" t="s">
        <v>109</v>
      </c>
      <c r="E100" s="185"/>
      <c r="F100" s="185" t="s">
        <v>110</v>
      </c>
      <c r="G100" s="185"/>
      <c r="H100" s="185" t="s">
        <v>111</v>
      </c>
      <c r="I100" s="185"/>
      <c r="J100" s="186" t="s">
        <v>134</v>
      </c>
      <c r="K100" s="186"/>
    </row>
    <row r="101" spans="1:11" ht="18" customHeight="1" x14ac:dyDescent="0.3">
      <c r="B101" s="19" t="s">
        <v>7</v>
      </c>
      <c r="C101" s="19" t="s">
        <v>0</v>
      </c>
      <c r="D101" s="19" t="s">
        <v>7</v>
      </c>
      <c r="E101" s="19" t="s">
        <v>0</v>
      </c>
      <c r="F101" s="19" t="s">
        <v>7</v>
      </c>
      <c r="G101" s="19" t="s">
        <v>0</v>
      </c>
      <c r="H101" s="19" t="s">
        <v>7</v>
      </c>
      <c r="I101" s="19" t="s">
        <v>0</v>
      </c>
      <c r="J101" s="19" t="s">
        <v>7</v>
      </c>
      <c r="K101" s="19" t="s">
        <v>0</v>
      </c>
    </row>
    <row r="102" spans="1:11" ht="18" customHeight="1" x14ac:dyDescent="0.3">
      <c r="A102" s="45" t="s">
        <v>164</v>
      </c>
      <c r="B102" s="31">
        <v>12983</v>
      </c>
      <c r="C102" s="41">
        <v>0.53700000000000003</v>
      </c>
      <c r="D102" s="31">
        <v>13499</v>
      </c>
      <c r="E102" s="41">
        <v>0.52539999999999998</v>
      </c>
      <c r="F102" s="31">
        <v>12268</v>
      </c>
      <c r="G102" s="41">
        <v>0.53959999999999997</v>
      </c>
      <c r="H102" s="31">
        <v>11176</v>
      </c>
      <c r="I102" s="41">
        <v>0.53239999999999998</v>
      </c>
      <c r="J102" s="31">
        <v>9804</v>
      </c>
      <c r="K102" s="41">
        <v>0.53100000000000003</v>
      </c>
    </row>
    <row r="103" spans="1:11" ht="18" customHeight="1" x14ac:dyDescent="0.3">
      <c r="A103" s="45" t="s">
        <v>165</v>
      </c>
      <c r="B103" s="42">
        <v>4891</v>
      </c>
      <c r="C103" s="41">
        <v>0.20230000000000001</v>
      </c>
      <c r="D103" s="42">
        <v>5670</v>
      </c>
      <c r="E103" s="41">
        <v>0.22070000000000001</v>
      </c>
      <c r="F103" s="42">
        <v>5123</v>
      </c>
      <c r="G103" s="41">
        <v>0.2253</v>
      </c>
      <c r="H103" s="42">
        <v>4441</v>
      </c>
      <c r="I103" s="41">
        <v>0.21149999999999999</v>
      </c>
      <c r="J103" s="42">
        <v>3350</v>
      </c>
      <c r="K103" s="41">
        <v>0.18140000000000001</v>
      </c>
    </row>
    <row r="104" spans="1:11" ht="18" customHeight="1" x14ac:dyDescent="0.3">
      <c r="A104" s="45" t="s">
        <v>166</v>
      </c>
      <c r="B104" s="31">
        <v>757</v>
      </c>
      <c r="C104" s="41">
        <v>3.1300000000000001E-2</v>
      </c>
      <c r="D104" s="31">
        <v>1083</v>
      </c>
      <c r="E104" s="41">
        <v>4.2099999999999999E-2</v>
      </c>
      <c r="F104" s="31">
        <v>1050</v>
      </c>
      <c r="G104" s="41">
        <v>4.6199999999999998E-2</v>
      </c>
      <c r="H104" s="31">
        <v>1162</v>
      </c>
      <c r="I104" s="41">
        <v>5.5399999999999998E-2</v>
      </c>
      <c r="J104" s="31">
        <v>1084</v>
      </c>
      <c r="K104" s="41">
        <v>5.8700000000000002E-2</v>
      </c>
    </row>
    <row r="105" spans="1:11" ht="18" customHeight="1" thickBot="1" x14ac:dyDescent="0.35">
      <c r="A105" s="45" t="s">
        <v>10</v>
      </c>
      <c r="B105" s="31">
        <v>5547</v>
      </c>
      <c r="C105" s="41">
        <v>0.22939999999999999</v>
      </c>
      <c r="D105" s="31">
        <v>5443</v>
      </c>
      <c r="E105" s="41">
        <v>0.21179999999999999</v>
      </c>
      <c r="F105" s="31">
        <v>4296</v>
      </c>
      <c r="G105" s="41">
        <v>0.18890000000000001</v>
      </c>
      <c r="H105" s="31">
        <v>4214</v>
      </c>
      <c r="I105" s="41">
        <v>0.20069999999999999</v>
      </c>
      <c r="J105" s="31">
        <v>4226</v>
      </c>
      <c r="K105" s="41">
        <v>0.22889999999999999</v>
      </c>
    </row>
    <row r="106" spans="1:11" ht="18" customHeight="1" thickTop="1" thickBot="1" x14ac:dyDescent="0.35">
      <c r="A106" s="46" t="s">
        <v>167</v>
      </c>
      <c r="B106" s="35">
        <v>24178</v>
      </c>
      <c r="C106" s="47"/>
      <c r="D106" s="35">
        <v>25695</v>
      </c>
      <c r="E106" s="47"/>
      <c r="F106" s="35">
        <v>22737</v>
      </c>
      <c r="G106" s="47"/>
      <c r="H106" s="35">
        <v>20993</v>
      </c>
      <c r="I106" s="47"/>
      <c r="J106" s="35">
        <v>18464</v>
      </c>
      <c r="K106" s="47"/>
    </row>
    <row r="107" spans="1:11" ht="18" customHeight="1" thickTop="1" x14ac:dyDescent="0.3">
      <c r="F107" s="13"/>
      <c r="J107" s="51"/>
      <c r="K107" s="48"/>
    </row>
    <row r="108" spans="1:11" ht="18" customHeight="1" x14ac:dyDescent="0.3">
      <c r="A108" s="16" t="s">
        <v>178</v>
      </c>
      <c r="F108" s="13"/>
      <c r="J108" s="48"/>
      <c r="K108" s="48"/>
    </row>
    <row r="109" spans="1:11" ht="18" customHeight="1" x14ac:dyDescent="0.3">
      <c r="A109" s="16"/>
      <c r="E109" s="50"/>
      <c r="F109" s="13"/>
      <c r="G109" s="50"/>
      <c r="I109" s="50"/>
      <c r="J109" s="48"/>
      <c r="K109" s="48"/>
    </row>
    <row r="110" spans="1:11" ht="18" customHeight="1" x14ac:dyDescent="0.3">
      <c r="B110" s="185" t="s">
        <v>91</v>
      </c>
      <c r="C110" s="185"/>
      <c r="D110" s="185" t="s">
        <v>109</v>
      </c>
      <c r="E110" s="185"/>
      <c r="F110" s="185" t="s">
        <v>110</v>
      </c>
      <c r="G110" s="185"/>
      <c r="H110" s="185" t="s">
        <v>111</v>
      </c>
      <c r="I110" s="185"/>
      <c r="J110" s="186" t="s">
        <v>134</v>
      </c>
      <c r="K110" s="186"/>
    </row>
    <row r="111" spans="1:11" ht="18" customHeight="1" x14ac:dyDescent="0.3">
      <c r="B111" s="19" t="s">
        <v>7</v>
      </c>
      <c r="C111" s="19" t="s">
        <v>0</v>
      </c>
      <c r="D111" s="19" t="s">
        <v>7</v>
      </c>
      <c r="E111" s="19" t="s">
        <v>0</v>
      </c>
      <c r="F111" s="19" t="s">
        <v>7</v>
      </c>
      <c r="G111" s="19" t="s">
        <v>0</v>
      </c>
      <c r="H111" s="19" t="s">
        <v>7</v>
      </c>
      <c r="I111" s="19" t="s">
        <v>0</v>
      </c>
      <c r="J111" s="19" t="s">
        <v>7</v>
      </c>
      <c r="K111" s="19" t="s">
        <v>0</v>
      </c>
    </row>
    <row r="112" spans="1:11" ht="28.8" x14ac:dyDescent="0.3">
      <c r="A112" s="52" t="s">
        <v>139</v>
      </c>
      <c r="B112" s="53">
        <v>12983</v>
      </c>
      <c r="C112" s="54">
        <v>0.13993468349518748</v>
      </c>
      <c r="D112" s="53">
        <v>13499</v>
      </c>
      <c r="E112" s="54">
        <v>0.1337461607054394</v>
      </c>
      <c r="F112" s="53">
        <v>12268</v>
      </c>
      <c r="G112" s="54">
        <v>0.13108238059621755</v>
      </c>
      <c r="H112" s="53">
        <v>11176</v>
      </c>
      <c r="I112" s="54">
        <v>0.12544476995431636</v>
      </c>
      <c r="J112" s="53">
        <v>9804</v>
      </c>
      <c r="K112" s="54">
        <v>0.1246947496947497</v>
      </c>
    </row>
    <row r="113" spans="1:11" ht="18" customHeight="1" x14ac:dyDescent="0.3">
      <c r="A113" s="33" t="s">
        <v>137</v>
      </c>
      <c r="B113" s="31">
        <v>24178</v>
      </c>
      <c r="C113" s="32">
        <v>0.26059776458034684</v>
      </c>
      <c r="D113" s="31">
        <v>25695</v>
      </c>
      <c r="E113" s="32">
        <v>0.25458238383037751</v>
      </c>
      <c r="F113" s="31">
        <v>22737</v>
      </c>
      <c r="G113" s="32">
        <v>0.24294262207500802</v>
      </c>
      <c r="H113" s="31">
        <v>20993</v>
      </c>
      <c r="I113" s="32">
        <v>0.23563547384135322</v>
      </c>
      <c r="J113" s="31">
        <v>18464</v>
      </c>
      <c r="K113" s="32">
        <v>0.23483923483923483</v>
      </c>
    </row>
    <row r="114" spans="1:11" ht="18" customHeight="1" thickBot="1" x14ac:dyDescent="0.35">
      <c r="A114" s="49" t="s">
        <v>11</v>
      </c>
      <c r="B114" s="31">
        <v>68601</v>
      </c>
      <c r="C114" s="32">
        <v>0.73940223541965311</v>
      </c>
      <c r="D114" s="31">
        <v>75235</v>
      </c>
      <c r="E114" s="32">
        <v>0.74541761616962254</v>
      </c>
      <c r="F114" s="31">
        <v>70853</v>
      </c>
      <c r="G114" s="32">
        <v>0.75705737792499195</v>
      </c>
      <c r="H114" s="31">
        <v>68098</v>
      </c>
      <c r="I114" s="32">
        <v>0.76436452615864681</v>
      </c>
      <c r="J114" s="31">
        <v>60160</v>
      </c>
      <c r="K114" s="32">
        <v>0.76516076516076514</v>
      </c>
    </row>
    <row r="115" spans="1:11" ht="18" customHeight="1" thickTop="1" thickBot="1" x14ac:dyDescent="0.35">
      <c r="A115" s="34" t="s">
        <v>9</v>
      </c>
      <c r="B115" s="35">
        <v>92779</v>
      </c>
      <c r="C115" s="46"/>
      <c r="D115" s="35">
        <v>100930</v>
      </c>
      <c r="E115" s="46"/>
      <c r="F115" s="35">
        <v>93590</v>
      </c>
      <c r="G115" s="46"/>
      <c r="H115" s="35">
        <v>89091</v>
      </c>
      <c r="I115" s="46"/>
      <c r="J115" s="35">
        <v>78624</v>
      </c>
      <c r="K115" s="46"/>
    </row>
    <row r="116" spans="1:11" ht="18" customHeight="1" thickTop="1" x14ac:dyDescent="0.3">
      <c r="F116" s="13"/>
      <c r="J116" s="48"/>
    </row>
    <row r="117" spans="1:11" ht="18" customHeight="1" x14ac:dyDescent="0.3">
      <c r="F117" s="13"/>
      <c r="J117" s="48"/>
    </row>
    <row r="118" spans="1:11" ht="18" customHeight="1" x14ac:dyDescent="0.3">
      <c r="A118" s="70" t="s">
        <v>179</v>
      </c>
      <c r="F118" s="13"/>
      <c r="J118" s="48"/>
    </row>
    <row r="119" spans="1:11" ht="18" customHeight="1" x14ac:dyDescent="0.3">
      <c r="A119" s="70"/>
      <c r="F119" s="13"/>
      <c r="J119" s="48"/>
    </row>
    <row r="120" spans="1:11" ht="18" customHeight="1" x14ac:dyDescent="0.3">
      <c r="A120" s="16" t="s">
        <v>171</v>
      </c>
      <c r="E120" s="50"/>
      <c r="F120" s="13"/>
      <c r="G120" s="50"/>
      <c r="I120" s="50"/>
      <c r="J120" s="55"/>
    </row>
    <row r="121" spans="1:11" ht="18" customHeight="1" x14ac:dyDescent="0.3">
      <c r="F121" s="13"/>
      <c r="J121" s="48"/>
      <c r="K121" s="56"/>
    </row>
    <row r="122" spans="1:11" ht="18" customHeight="1" x14ac:dyDescent="0.3">
      <c r="B122" s="185" t="s">
        <v>91</v>
      </c>
      <c r="C122" s="185"/>
      <c r="D122" s="185" t="s">
        <v>109</v>
      </c>
      <c r="E122" s="185"/>
      <c r="F122" s="185" t="s">
        <v>110</v>
      </c>
      <c r="G122" s="185"/>
      <c r="H122" s="185" t="s">
        <v>111</v>
      </c>
      <c r="I122" s="185"/>
      <c r="J122" s="186" t="s">
        <v>134</v>
      </c>
      <c r="K122" s="186"/>
    </row>
    <row r="123" spans="1:11" ht="18" customHeight="1" x14ac:dyDescent="0.3">
      <c r="B123" s="19" t="s">
        <v>7</v>
      </c>
      <c r="C123" s="19" t="s">
        <v>0</v>
      </c>
      <c r="D123" s="19" t="s">
        <v>7</v>
      </c>
      <c r="E123" s="19" t="s">
        <v>0</v>
      </c>
      <c r="F123" s="19" t="s">
        <v>7</v>
      </c>
      <c r="G123" s="19" t="s">
        <v>0</v>
      </c>
      <c r="H123" s="19" t="s">
        <v>7</v>
      </c>
      <c r="I123" s="19" t="s">
        <v>0</v>
      </c>
      <c r="J123" s="19" t="s">
        <v>7</v>
      </c>
      <c r="K123" s="19" t="s">
        <v>0</v>
      </c>
    </row>
    <row r="124" spans="1:11" ht="18" customHeight="1" x14ac:dyDescent="0.3">
      <c r="A124" s="30" t="s">
        <v>12</v>
      </c>
      <c r="B124" s="31">
        <v>7013</v>
      </c>
      <c r="C124" s="32">
        <v>7.5588225783851951E-2</v>
      </c>
      <c r="D124" s="31">
        <v>7992</v>
      </c>
      <c r="E124" s="32">
        <v>7.9183592588923019E-2</v>
      </c>
      <c r="F124" s="31">
        <v>7656</v>
      </c>
      <c r="G124" s="32">
        <v>8.1803611496954809E-2</v>
      </c>
      <c r="H124" s="31">
        <v>6987</v>
      </c>
      <c r="I124" s="32">
        <v>7.8425430178132471E-2</v>
      </c>
      <c r="J124" s="31">
        <v>6218</v>
      </c>
      <c r="K124" s="32">
        <v>7.9085266585266586E-2</v>
      </c>
    </row>
    <row r="125" spans="1:11" ht="18" customHeight="1" x14ac:dyDescent="0.3">
      <c r="A125" s="33" t="s">
        <v>13</v>
      </c>
      <c r="B125" s="31">
        <v>85687</v>
      </c>
      <c r="C125" s="32">
        <v>0.92356028842733806</v>
      </c>
      <c r="D125" s="31">
        <v>92851</v>
      </c>
      <c r="E125" s="32">
        <v>0.91995442385811954</v>
      </c>
      <c r="F125" s="31">
        <v>85820</v>
      </c>
      <c r="G125" s="32">
        <v>0.91697830964846672</v>
      </c>
      <c r="H125" s="31">
        <v>81995</v>
      </c>
      <c r="I125" s="32">
        <v>0.9203511016825493</v>
      </c>
      <c r="J125" s="31">
        <v>72317</v>
      </c>
      <c r="K125" s="32">
        <v>0.91978276353276356</v>
      </c>
    </row>
    <row r="126" spans="1:11" ht="18" customHeight="1" thickBot="1" x14ac:dyDescent="0.35">
      <c r="A126" s="33" t="s">
        <v>14</v>
      </c>
      <c r="B126" s="31">
        <v>79</v>
      </c>
      <c r="C126" s="32">
        <v>8.5148578880996778E-4</v>
      </c>
      <c r="D126" s="31">
        <v>87</v>
      </c>
      <c r="E126" s="32">
        <v>8.6198355295749531E-4</v>
      </c>
      <c r="F126" s="31">
        <v>114</v>
      </c>
      <c r="G126" s="32">
        <v>1.2180788545784805E-3</v>
      </c>
      <c r="H126" s="31">
        <v>109</v>
      </c>
      <c r="I126" s="32">
        <v>1.2234681393182253E-3</v>
      </c>
      <c r="J126" s="31">
        <v>89</v>
      </c>
      <c r="K126" s="32">
        <v>1.1319698819698819E-3</v>
      </c>
    </row>
    <row r="127" spans="1:11" ht="18" customHeight="1" thickTop="1" thickBot="1" x14ac:dyDescent="0.35">
      <c r="A127" s="34" t="s">
        <v>6</v>
      </c>
      <c r="B127" s="35">
        <v>92779</v>
      </c>
      <c r="C127" s="47"/>
      <c r="D127" s="35">
        <v>100930</v>
      </c>
      <c r="E127" s="47"/>
      <c r="F127" s="35">
        <v>93590</v>
      </c>
      <c r="G127" s="47"/>
      <c r="H127" s="35">
        <v>89091</v>
      </c>
      <c r="I127" s="47"/>
      <c r="J127" s="35">
        <f>SUM(J124:J126)</f>
        <v>78624</v>
      </c>
      <c r="K127" s="47"/>
    </row>
    <row r="128" spans="1:11" ht="18" customHeight="1" thickTop="1" x14ac:dyDescent="0.3">
      <c r="F128" s="13"/>
      <c r="J128" s="48"/>
      <c r="K128" s="56"/>
    </row>
    <row r="129" spans="1:11" ht="18" customHeight="1" x14ac:dyDescent="0.3">
      <c r="F129" s="13"/>
      <c r="J129" s="48"/>
      <c r="K129" s="56"/>
    </row>
    <row r="130" spans="1:11" ht="18" customHeight="1" x14ac:dyDescent="0.3">
      <c r="A130" s="70" t="s">
        <v>180</v>
      </c>
      <c r="F130" s="13"/>
      <c r="J130" s="51"/>
      <c r="K130" s="56"/>
    </row>
    <row r="131" spans="1:11" ht="18" customHeight="1" x14ac:dyDescent="0.3">
      <c r="A131" s="70"/>
      <c r="F131" s="13"/>
      <c r="J131" s="51"/>
      <c r="K131" s="56"/>
    </row>
    <row r="132" spans="1:11" ht="18" customHeight="1" x14ac:dyDescent="0.3">
      <c r="A132" s="16" t="s">
        <v>172</v>
      </c>
      <c r="F132" s="13"/>
      <c r="J132" s="48"/>
      <c r="K132" s="56"/>
    </row>
    <row r="133" spans="1:11" ht="18" customHeight="1" x14ac:dyDescent="0.3">
      <c r="F133" s="13"/>
      <c r="J133" s="48"/>
      <c r="K133" s="56"/>
    </row>
    <row r="134" spans="1:11" ht="18" customHeight="1" x14ac:dyDescent="0.3">
      <c r="B134" s="185" t="s">
        <v>91</v>
      </c>
      <c r="C134" s="185"/>
      <c r="D134" s="185" t="s">
        <v>109</v>
      </c>
      <c r="E134" s="185"/>
      <c r="F134" s="185" t="s">
        <v>110</v>
      </c>
      <c r="G134" s="185"/>
      <c r="H134" s="185" t="s">
        <v>111</v>
      </c>
      <c r="I134" s="185"/>
      <c r="J134" s="186" t="s">
        <v>134</v>
      </c>
      <c r="K134" s="186"/>
    </row>
    <row r="135" spans="1:11" ht="18" customHeight="1" x14ac:dyDescent="0.3">
      <c r="B135" s="19" t="s">
        <v>7</v>
      </c>
      <c r="C135" s="19" t="s">
        <v>0</v>
      </c>
      <c r="D135" s="19" t="s">
        <v>7</v>
      </c>
      <c r="E135" s="19" t="s">
        <v>0</v>
      </c>
      <c r="F135" s="19" t="s">
        <v>7</v>
      </c>
      <c r="G135" s="19" t="s">
        <v>0</v>
      </c>
      <c r="H135" s="19" t="s">
        <v>7</v>
      </c>
      <c r="I135" s="19" t="s">
        <v>0</v>
      </c>
      <c r="J135" s="19" t="s">
        <v>7</v>
      </c>
      <c r="K135" s="19" t="s">
        <v>0</v>
      </c>
    </row>
    <row r="136" spans="1:11" ht="18" customHeight="1" x14ac:dyDescent="0.3">
      <c r="A136" s="30" t="s">
        <v>12</v>
      </c>
      <c r="B136" s="31">
        <v>65205</v>
      </c>
      <c r="C136" s="32">
        <v>0.70418048100910402</v>
      </c>
      <c r="D136" s="31">
        <v>71706</v>
      </c>
      <c r="E136" s="32">
        <v>0.68820362212432695</v>
      </c>
      <c r="F136" s="31">
        <v>63539</v>
      </c>
      <c r="G136" s="32">
        <v>0.65170210365447145</v>
      </c>
      <c r="H136" s="31">
        <v>60266</v>
      </c>
      <c r="I136" s="32">
        <v>0.6613262517969033</v>
      </c>
      <c r="J136" s="31">
        <v>60396</v>
      </c>
      <c r="K136" s="32">
        <v>0.74530758314308632</v>
      </c>
    </row>
    <row r="137" spans="1:11" ht="18" customHeight="1" x14ac:dyDescent="0.3">
      <c r="A137" s="33" t="s">
        <v>13</v>
      </c>
      <c r="B137" s="31">
        <v>12631</v>
      </c>
      <c r="C137" s="32">
        <v>0.1364083069645885</v>
      </c>
      <c r="D137" s="31">
        <v>14406</v>
      </c>
      <c r="E137" s="32">
        <v>0.13826264720278714</v>
      </c>
      <c r="F137" s="31">
        <v>13064</v>
      </c>
      <c r="G137" s="32">
        <v>0.13399386647794292</v>
      </c>
      <c r="H137" s="31">
        <v>11935</v>
      </c>
      <c r="I137" s="32">
        <v>0.13096818795334086</v>
      </c>
      <c r="J137" s="31">
        <v>12806</v>
      </c>
      <c r="K137" s="32">
        <v>0.15803048065650646</v>
      </c>
    </row>
    <row r="138" spans="1:11" ht="18" customHeight="1" thickBot="1" x14ac:dyDescent="0.35">
      <c r="A138" s="33" t="s">
        <v>14</v>
      </c>
      <c r="B138" s="31">
        <v>14761</v>
      </c>
      <c r="C138" s="32">
        <v>0.15941121202630754</v>
      </c>
      <c r="D138" s="31">
        <v>18081</v>
      </c>
      <c r="E138" s="32">
        <v>0.17353373067288588</v>
      </c>
      <c r="F138" s="31">
        <v>20894</v>
      </c>
      <c r="G138" s="32">
        <v>0.21430402986758568</v>
      </c>
      <c r="H138" s="31">
        <v>18928</v>
      </c>
      <c r="I138" s="32">
        <v>0.20770556024975584</v>
      </c>
      <c r="J138" s="31">
        <v>7833</v>
      </c>
      <c r="K138" s="32">
        <v>9.6661936200407236E-2</v>
      </c>
    </row>
    <row r="139" spans="1:11" ht="18" customHeight="1" thickTop="1" thickBot="1" x14ac:dyDescent="0.35">
      <c r="A139" s="34" t="s">
        <v>6</v>
      </c>
      <c r="B139" s="35">
        <v>92597</v>
      </c>
      <c r="C139" s="57"/>
      <c r="D139" s="35">
        <v>104193</v>
      </c>
      <c r="E139" s="57"/>
      <c r="F139" s="35">
        <v>97497</v>
      </c>
      <c r="G139" s="57"/>
      <c r="H139" s="35">
        <v>91129</v>
      </c>
      <c r="I139" s="57"/>
      <c r="J139" s="35">
        <f>J136+J137+J138</f>
        <v>81035</v>
      </c>
      <c r="K139" s="47"/>
    </row>
    <row r="140" spans="1:11" ht="18" customHeight="1" thickTop="1" x14ac:dyDescent="0.3">
      <c r="B140" s="58"/>
      <c r="F140" s="48"/>
      <c r="G140" s="56"/>
      <c r="H140" s="48"/>
      <c r="I140" s="48"/>
      <c r="J140" s="48"/>
      <c r="K140" s="48"/>
    </row>
    <row r="141" spans="1:11" ht="18" customHeight="1" x14ac:dyDescent="0.3">
      <c r="B141" s="38"/>
      <c r="F141" s="48"/>
      <c r="G141" s="56"/>
      <c r="H141" s="48"/>
      <c r="I141" s="48"/>
      <c r="J141" s="48"/>
      <c r="K141" s="48"/>
    </row>
    <row r="142" spans="1:11" ht="18" customHeight="1" x14ac:dyDescent="0.3">
      <c r="F142" s="48"/>
      <c r="G142" s="56"/>
      <c r="H142" s="48"/>
      <c r="I142" s="48"/>
      <c r="J142" s="48"/>
      <c r="K142" s="48"/>
    </row>
    <row r="143" spans="1:11" ht="18" customHeight="1" x14ac:dyDescent="0.3">
      <c r="B143" s="17"/>
      <c r="C143" s="17"/>
      <c r="F143" s="48"/>
      <c r="G143" s="56"/>
      <c r="H143" s="48"/>
      <c r="I143" s="48"/>
      <c r="J143" s="48"/>
      <c r="K143" s="48"/>
    </row>
    <row r="144" spans="1:11" ht="18" customHeight="1" x14ac:dyDescent="0.3">
      <c r="B144" s="17"/>
      <c r="C144" s="17"/>
      <c r="F144" s="48"/>
      <c r="G144" s="56"/>
      <c r="H144" s="48"/>
      <c r="I144" s="48"/>
      <c r="J144" s="48"/>
      <c r="K144" s="48"/>
    </row>
    <row r="145" spans="1:11" ht="18" customHeight="1" x14ac:dyDescent="0.3">
      <c r="B145" s="17"/>
      <c r="C145" s="17"/>
      <c r="F145" s="48"/>
      <c r="G145" s="56"/>
      <c r="H145" s="48"/>
      <c r="I145" s="48"/>
      <c r="J145" s="48"/>
      <c r="K145" s="48"/>
    </row>
    <row r="146" spans="1:11" ht="18" customHeight="1" x14ac:dyDescent="0.3">
      <c r="B146" s="17"/>
      <c r="C146" s="17"/>
      <c r="F146" s="48"/>
      <c r="G146" s="56"/>
      <c r="H146" s="48"/>
      <c r="I146" s="48"/>
      <c r="J146" s="48"/>
      <c r="K146" s="48"/>
    </row>
    <row r="147" spans="1:11" ht="18" customHeight="1" x14ac:dyDescent="0.3">
      <c r="A147" s="13"/>
      <c r="B147" s="17"/>
      <c r="F147" s="48"/>
      <c r="G147" s="56"/>
      <c r="H147" s="48"/>
      <c r="I147" s="48"/>
      <c r="J147" s="48"/>
      <c r="K147" s="48"/>
    </row>
    <row r="148" spans="1:11" ht="18" customHeight="1" x14ac:dyDescent="0.3">
      <c r="A148" s="13"/>
      <c r="F148" s="48"/>
      <c r="G148" s="56"/>
      <c r="H148" s="48"/>
      <c r="I148" s="48"/>
      <c r="J148" s="48"/>
      <c r="K148" s="48"/>
    </row>
    <row r="149" spans="1:11" ht="18" customHeight="1" x14ac:dyDescent="0.3">
      <c r="A149" s="13"/>
      <c r="F149" s="48"/>
      <c r="G149" s="56"/>
      <c r="H149" s="48"/>
      <c r="I149" s="48"/>
      <c r="J149" s="48"/>
      <c r="K149" s="48"/>
    </row>
    <row r="150" spans="1:11" ht="18" customHeight="1" x14ac:dyDescent="0.3">
      <c r="A150" s="13"/>
      <c r="F150" s="48"/>
      <c r="G150" s="56"/>
      <c r="H150" s="48"/>
      <c r="I150" s="48"/>
      <c r="J150" s="48"/>
      <c r="K150" s="48"/>
    </row>
    <row r="151" spans="1:11" ht="18" customHeight="1" x14ac:dyDescent="0.3">
      <c r="A151" s="13"/>
      <c r="F151" s="48"/>
      <c r="G151" s="56"/>
      <c r="H151" s="48"/>
      <c r="I151" s="48"/>
      <c r="J151" s="48"/>
      <c r="K151" s="48"/>
    </row>
    <row r="152" spans="1:11" ht="18" customHeight="1" x14ac:dyDescent="0.3">
      <c r="A152" s="13"/>
      <c r="F152" s="48"/>
      <c r="G152" s="56"/>
      <c r="H152" s="48"/>
      <c r="I152" s="48"/>
      <c r="J152" s="48"/>
      <c r="K152" s="48"/>
    </row>
    <row r="153" spans="1:11" ht="18" customHeight="1" x14ac:dyDescent="0.3">
      <c r="A153" s="13"/>
      <c r="F153" s="48"/>
      <c r="G153" s="56"/>
      <c r="H153" s="48"/>
      <c r="I153" s="48"/>
      <c r="J153" s="48"/>
      <c r="K153" s="48"/>
    </row>
    <row r="154" spans="1:11" ht="18" customHeight="1" x14ac:dyDescent="0.3">
      <c r="A154" s="13"/>
      <c r="F154" s="48"/>
      <c r="G154" s="56"/>
      <c r="H154" s="51"/>
      <c r="I154" s="48"/>
      <c r="J154" s="48"/>
      <c r="K154" s="48"/>
    </row>
    <row r="155" spans="1:11" ht="18" customHeight="1" x14ac:dyDescent="0.3">
      <c r="A155" s="13"/>
      <c r="F155" s="48"/>
      <c r="G155" s="56"/>
      <c r="H155" s="48"/>
      <c r="I155" s="48"/>
      <c r="J155" s="48"/>
      <c r="K155" s="48"/>
    </row>
    <row r="156" spans="1:11" ht="18" customHeight="1" x14ac:dyDescent="0.3">
      <c r="A156" s="13"/>
      <c r="F156" s="48"/>
      <c r="G156" s="56"/>
      <c r="H156" s="51"/>
      <c r="I156" s="48"/>
      <c r="J156" s="48"/>
      <c r="K156" s="48"/>
    </row>
    <row r="157" spans="1:11" ht="18" customHeight="1" x14ac:dyDescent="0.3">
      <c r="A157" s="13"/>
      <c r="F157" s="48"/>
      <c r="G157" s="56"/>
      <c r="H157" s="48"/>
      <c r="I157" s="48"/>
      <c r="J157" s="48"/>
      <c r="K157" s="48"/>
    </row>
    <row r="158" spans="1:11" ht="18" customHeight="1" x14ac:dyDescent="0.3">
      <c r="A158" s="13"/>
      <c r="F158" s="48"/>
      <c r="G158" s="56"/>
      <c r="H158" s="48"/>
      <c r="I158" s="48"/>
      <c r="J158" s="48"/>
      <c r="K158" s="48"/>
    </row>
    <row r="159" spans="1:11" ht="18" customHeight="1" x14ac:dyDescent="0.3">
      <c r="A159" s="13"/>
      <c r="F159" s="48"/>
      <c r="G159" s="56"/>
      <c r="H159" s="48"/>
      <c r="I159" s="48"/>
      <c r="J159" s="48"/>
      <c r="K159" s="48"/>
    </row>
    <row r="160" spans="1:11" ht="18" customHeight="1" x14ac:dyDescent="0.3">
      <c r="A160" s="13"/>
      <c r="F160" s="48"/>
      <c r="G160" s="56"/>
      <c r="H160" s="48"/>
      <c r="I160" s="48"/>
      <c r="J160" s="48"/>
      <c r="K160" s="48"/>
    </row>
    <row r="163" spans="1:7" ht="18" customHeight="1" x14ac:dyDescent="0.3">
      <c r="A163" s="13"/>
      <c r="F163" s="13"/>
      <c r="G163" s="17"/>
    </row>
  </sheetData>
  <mergeCells count="49">
    <mergeCell ref="J100:K100"/>
    <mergeCell ref="J14:K14"/>
    <mergeCell ref="J53:K53"/>
    <mergeCell ref="J61:K61"/>
    <mergeCell ref="J69:K69"/>
    <mergeCell ref="A1:K1"/>
    <mergeCell ref="B25:C25"/>
    <mergeCell ref="D25:E25"/>
    <mergeCell ref="F25:G25"/>
    <mergeCell ref="H25:I25"/>
    <mergeCell ref="J25:K25"/>
    <mergeCell ref="B14:C14"/>
    <mergeCell ref="D14:E14"/>
    <mergeCell ref="F14:G14"/>
    <mergeCell ref="B34:C34"/>
    <mergeCell ref="D34:E34"/>
    <mergeCell ref="F34:G34"/>
    <mergeCell ref="H34:I34"/>
    <mergeCell ref="J34:K34"/>
    <mergeCell ref="D77:E77"/>
    <mergeCell ref="D110:E110"/>
    <mergeCell ref="D122:E122"/>
    <mergeCell ref="D92:E92"/>
    <mergeCell ref="D100:E100"/>
    <mergeCell ref="B77:C77"/>
    <mergeCell ref="B110:C110"/>
    <mergeCell ref="B122:C122"/>
    <mergeCell ref="B134:C134"/>
    <mergeCell ref="J134:K134"/>
    <mergeCell ref="J77:K77"/>
    <mergeCell ref="J122:K122"/>
    <mergeCell ref="J110:K110"/>
    <mergeCell ref="B92:C92"/>
    <mergeCell ref="F92:G92"/>
    <mergeCell ref="F134:G134"/>
    <mergeCell ref="D134:E134"/>
    <mergeCell ref="J92:K92"/>
    <mergeCell ref="B100:C100"/>
    <mergeCell ref="F100:G100"/>
    <mergeCell ref="H100:I100"/>
    <mergeCell ref="F77:G77"/>
    <mergeCell ref="F110:G110"/>
    <mergeCell ref="F122:G122"/>
    <mergeCell ref="H134:I134"/>
    <mergeCell ref="H14:I14"/>
    <mergeCell ref="H77:I77"/>
    <mergeCell ref="H110:I110"/>
    <mergeCell ref="H122:I122"/>
    <mergeCell ref="H92:I9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8"/>
  <sheetViews>
    <sheetView workbookViewId="0">
      <selection activeCell="A33" sqref="A33"/>
    </sheetView>
  </sheetViews>
  <sheetFormatPr defaultRowHeight="18" customHeight="1" x14ac:dyDescent="0.3"/>
  <cols>
    <col min="1" max="1" width="21.453125" style="78" customWidth="1"/>
    <col min="2" max="244" width="8.7265625" style="77"/>
    <col min="245" max="245" width="21.453125" style="77" customWidth="1"/>
    <col min="246" max="255" width="8.54296875" style="77" customWidth="1"/>
    <col min="256" max="500" width="8.7265625" style="77"/>
    <col min="501" max="501" width="21.453125" style="77" customWidth="1"/>
    <col min="502" max="511" width="8.54296875" style="77" customWidth="1"/>
    <col min="512" max="756" width="8.7265625" style="77"/>
    <col min="757" max="757" width="21.453125" style="77" customWidth="1"/>
    <col min="758" max="767" width="8.54296875" style="77" customWidth="1"/>
    <col min="768" max="1012" width="8.7265625" style="77"/>
    <col min="1013" max="1013" width="21.453125" style="77" customWidth="1"/>
    <col min="1014" max="1023" width="8.54296875" style="77" customWidth="1"/>
    <col min="1024" max="1268" width="8.7265625" style="77"/>
    <col min="1269" max="1269" width="21.453125" style="77" customWidth="1"/>
    <col min="1270" max="1279" width="8.54296875" style="77" customWidth="1"/>
    <col min="1280" max="1524" width="8.7265625" style="77"/>
    <col min="1525" max="1525" width="21.453125" style="77" customWidth="1"/>
    <col min="1526" max="1535" width="8.54296875" style="77" customWidth="1"/>
    <col min="1536" max="1780" width="8.7265625" style="77"/>
    <col min="1781" max="1781" width="21.453125" style="77" customWidth="1"/>
    <col min="1782" max="1791" width="8.54296875" style="77" customWidth="1"/>
    <col min="1792" max="2036" width="8.7265625" style="77"/>
    <col min="2037" max="2037" width="21.453125" style="77" customWidth="1"/>
    <col min="2038" max="2047" width="8.54296875" style="77" customWidth="1"/>
    <col min="2048" max="2292" width="8.7265625" style="77"/>
    <col min="2293" max="2293" width="21.453125" style="77" customWidth="1"/>
    <col min="2294" max="2303" width="8.54296875" style="77" customWidth="1"/>
    <col min="2304" max="2548" width="8.7265625" style="77"/>
    <col min="2549" max="2549" width="21.453125" style="77" customWidth="1"/>
    <col min="2550" max="2559" width="8.54296875" style="77" customWidth="1"/>
    <col min="2560" max="2804" width="8.7265625" style="77"/>
    <col min="2805" max="2805" width="21.453125" style="77" customWidth="1"/>
    <col min="2806" max="2815" width="8.54296875" style="77" customWidth="1"/>
    <col min="2816" max="3060" width="8.7265625" style="77"/>
    <col min="3061" max="3061" width="21.453125" style="77" customWidth="1"/>
    <col min="3062" max="3071" width="8.54296875" style="77" customWidth="1"/>
    <col min="3072" max="3316" width="8.7265625" style="77"/>
    <col min="3317" max="3317" width="21.453125" style="77" customWidth="1"/>
    <col min="3318" max="3327" width="8.54296875" style="77" customWidth="1"/>
    <col min="3328" max="3572" width="8.7265625" style="77"/>
    <col min="3573" max="3573" width="21.453125" style="77" customWidth="1"/>
    <col min="3574" max="3583" width="8.54296875" style="77" customWidth="1"/>
    <col min="3584" max="3828" width="8.7265625" style="77"/>
    <col min="3829" max="3829" width="21.453125" style="77" customWidth="1"/>
    <col min="3830" max="3839" width="8.54296875" style="77" customWidth="1"/>
    <col min="3840" max="4084" width="8.7265625" style="77"/>
    <col min="4085" max="4085" width="21.453125" style="77" customWidth="1"/>
    <col min="4086" max="4095" width="8.54296875" style="77" customWidth="1"/>
    <col min="4096" max="4340" width="8.7265625" style="77"/>
    <col min="4341" max="4341" width="21.453125" style="77" customWidth="1"/>
    <col min="4342" max="4351" width="8.54296875" style="77" customWidth="1"/>
    <col min="4352" max="4596" width="8.7265625" style="77"/>
    <col min="4597" max="4597" width="21.453125" style="77" customWidth="1"/>
    <col min="4598" max="4607" width="8.54296875" style="77" customWidth="1"/>
    <col min="4608" max="4852" width="8.7265625" style="77"/>
    <col min="4853" max="4853" width="21.453125" style="77" customWidth="1"/>
    <col min="4854" max="4863" width="8.54296875" style="77" customWidth="1"/>
    <col min="4864" max="5108" width="8.7265625" style="77"/>
    <col min="5109" max="5109" width="21.453125" style="77" customWidth="1"/>
    <col min="5110" max="5119" width="8.54296875" style="77" customWidth="1"/>
    <col min="5120" max="5364" width="8.7265625" style="77"/>
    <col min="5365" max="5365" width="21.453125" style="77" customWidth="1"/>
    <col min="5366" max="5375" width="8.54296875" style="77" customWidth="1"/>
    <col min="5376" max="5620" width="8.7265625" style="77"/>
    <col min="5621" max="5621" width="21.453125" style="77" customWidth="1"/>
    <col min="5622" max="5631" width="8.54296875" style="77" customWidth="1"/>
    <col min="5632" max="5876" width="8.7265625" style="77"/>
    <col min="5877" max="5877" width="21.453125" style="77" customWidth="1"/>
    <col min="5878" max="5887" width="8.54296875" style="77" customWidth="1"/>
    <col min="5888" max="6132" width="8.7265625" style="77"/>
    <col min="6133" max="6133" width="21.453125" style="77" customWidth="1"/>
    <col min="6134" max="6143" width="8.54296875" style="77" customWidth="1"/>
    <col min="6144" max="6388" width="8.7265625" style="77"/>
    <col min="6389" max="6389" width="21.453125" style="77" customWidth="1"/>
    <col min="6390" max="6399" width="8.54296875" style="77" customWidth="1"/>
    <col min="6400" max="6644" width="8.7265625" style="77"/>
    <col min="6645" max="6645" width="21.453125" style="77" customWidth="1"/>
    <col min="6646" max="6655" width="8.54296875" style="77" customWidth="1"/>
    <col min="6656" max="6900" width="8.7265625" style="77"/>
    <col min="6901" max="6901" width="21.453125" style="77" customWidth="1"/>
    <col min="6902" max="6911" width="8.54296875" style="77" customWidth="1"/>
    <col min="6912" max="7156" width="8.7265625" style="77"/>
    <col min="7157" max="7157" width="21.453125" style="77" customWidth="1"/>
    <col min="7158" max="7167" width="8.54296875" style="77" customWidth="1"/>
    <col min="7168" max="7412" width="8.7265625" style="77"/>
    <col min="7413" max="7413" width="21.453125" style="77" customWidth="1"/>
    <col min="7414" max="7423" width="8.54296875" style="77" customWidth="1"/>
    <col min="7424" max="7668" width="8.7265625" style="77"/>
    <col min="7669" max="7669" width="21.453125" style="77" customWidth="1"/>
    <col min="7670" max="7679" width="8.54296875" style="77" customWidth="1"/>
    <col min="7680" max="7924" width="8.7265625" style="77"/>
    <col min="7925" max="7925" width="21.453125" style="77" customWidth="1"/>
    <col min="7926" max="7935" width="8.54296875" style="77" customWidth="1"/>
    <col min="7936" max="8180" width="8.7265625" style="77"/>
    <col min="8181" max="8181" width="21.453125" style="77" customWidth="1"/>
    <col min="8182" max="8191" width="8.54296875" style="77" customWidth="1"/>
    <col min="8192" max="8436" width="8.7265625" style="77"/>
    <col min="8437" max="8437" width="21.453125" style="77" customWidth="1"/>
    <col min="8438" max="8447" width="8.54296875" style="77" customWidth="1"/>
    <col min="8448" max="8692" width="8.7265625" style="77"/>
    <col min="8693" max="8693" width="21.453125" style="77" customWidth="1"/>
    <col min="8694" max="8703" width="8.54296875" style="77" customWidth="1"/>
    <col min="8704" max="8948" width="8.7265625" style="77"/>
    <col min="8949" max="8949" width="21.453125" style="77" customWidth="1"/>
    <col min="8950" max="8959" width="8.54296875" style="77" customWidth="1"/>
    <col min="8960" max="9204" width="8.7265625" style="77"/>
    <col min="9205" max="9205" width="21.453125" style="77" customWidth="1"/>
    <col min="9206" max="9215" width="8.54296875" style="77" customWidth="1"/>
    <col min="9216" max="9460" width="8.7265625" style="77"/>
    <col min="9461" max="9461" width="21.453125" style="77" customWidth="1"/>
    <col min="9462" max="9471" width="8.54296875" style="77" customWidth="1"/>
    <col min="9472" max="9716" width="8.7265625" style="77"/>
    <col min="9717" max="9717" width="21.453125" style="77" customWidth="1"/>
    <col min="9718" max="9727" width="8.54296875" style="77" customWidth="1"/>
    <col min="9728" max="9972" width="8.7265625" style="77"/>
    <col min="9973" max="9973" width="21.453125" style="77" customWidth="1"/>
    <col min="9974" max="9983" width="8.54296875" style="77" customWidth="1"/>
    <col min="9984" max="10228" width="8.7265625" style="77"/>
    <col min="10229" max="10229" width="21.453125" style="77" customWidth="1"/>
    <col min="10230" max="10239" width="8.54296875" style="77" customWidth="1"/>
    <col min="10240" max="10484" width="8.7265625" style="77"/>
    <col min="10485" max="10485" width="21.453125" style="77" customWidth="1"/>
    <col min="10486" max="10495" width="8.54296875" style="77" customWidth="1"/>
    <col min="10496" max="10740" width="8.7265625" style="77"/>
    <col min="10741" max="10741" width="21.453125" style="77" customWidth="1"/>
    <col min="10742" max="10751" width="8.54296875" style="77" customWidth="1"/>
    <col min="10752" max="10996" width="8.7265625" style="77"/>
    <col min="10997" max="10997" width="21.453125" style="77" customWidth="1"/>
    <col min="10998" max="11007" width="8.54296875" style="77" customWidth="1"/>
    <col min="11008" max="11252" width="8.7265625" style="77"/>
    <col min="11253" max="11253" width="21.453125" style="77" customWidth="1"/>
    <col min="11254" max="11263" width="8.54296875" style="77" customWidth="1"/>
    <col min="11264" max="11508" width="8.7265625" style="77"/>
    <col min="11509" max="11509" width="21.453125" style="77" customWidth="1"/>
    <col min="11510" max="11519" width="8.54296875" style="77" customWidth="1"/>
    <col min="11520" max="11764" width="8.7265625" style="77"/>
    <col min="11765" max="11765" width="21.453125" style="77" customWidth="1"/>
    <col min="11766" max="11775" width="8.54296875" style="77" customWidth="1"/>
    <col min="11776" max="12020" width="8.7265625" style="77"/>
    <col min="12021" max="12021" width="21.453125" style="77" customWidth="1"/>
    <col min="12022" max="12031" width="8.54296875" style="77" customWidth="1"/>
    <col min="12032" max="12276" width="8.7265625" style="77"/>
    <col min="12277" max="12277" width="21.453125" style="77" customWidth="1"/>
    <col min="12278" max="12287" width="8.54296875" style="77" customWidth="1"/>
    <col min="12288" max="12532" width="8.7265625" style="77"/>
    <col min="12533" max="12533" width="21.453125" style="77" customWidth="1"/>
    <col min="12534" max="12543" width="8.54296875" style="77" customWidth="1"/>
    <col min="12544" max="12788" width="8.7265625" style="77"/>
    <col min="12789" max="12789" width="21.453125" style="77" customWidth="1"/>
    <col min="12790" max="12799" width="8.54296875" style="77" customWidth="1"/>
    <col min="12800" max="13044" width="8.7265625" style="77"/>
    <col min="13045" max="13045" width="21.453125" style="77" customWidth="1"/>
    <col min="13046" max="13055" width="8.54296875" style="77" customWidth="1"/>
    <col min="13056" max="13300" width="8.7265625" style="77"/>
    <col min="13301" max="13301" width="21.453125" style="77" customWidth="1"/>
    <col min="13302" max="13311" width="8.54296875" style="77" customWidth="1"/>
    <col min="13312" max="13556" width="8.7265625" style="77"/>
    <col min="13557" max="13557" width="21.453125" style="77" customWidth="1"/>
    <col min="13558" max="13567" width="8.54296875" style="77" customWidth="1"/>
    <col min="13568" max="13812" width="8.7265625" style="77"/>
    <col min="13813" max="13813" width="21.453125" style="77" customWidth="1"/>
    <col min="13814" max="13823" width="8.54296875" style="77" customWidth="1"/>
    <col min="13824" max="14068" width="8.7265625" style="77"/>
    <col min="14069" max="14069" width="21.453125" style="77" customWidth="1"/>
    <col min="14070" max="14079" width="8.54296875" style="77" customWidth="1"/>
    <col min="14080" max="14324" width="8.7265625" style="77"/>
    <col min="14325" max="14325" width="21.453125" style="77" customWidth="1"/>
    <col min="14326" max="14335" width="8.54296875" style="77" customWidth="1"/>
    <col min="14336" max="14580" width="8.7265625" style="77"/>
    <col min="14581" max="14581" width="21.453125" style="77" customWidth="1"/>
    <col min="14582" max="14591" width="8.54296875" style="77" customWidth="1"/>
    <col min="14592" max="14836" width="8.7265625" style="77"/>
    <col min="14837" max="14837" width="21.453125" style="77" customWidth="1"/>
    <col min="14838" max="14847" width="8.54296875" style="77" customWidth="1"/>
    <col min="14848" max="15092" width="8.7265625" style="77"/>
    <col min="15093" max="15093" width="21.453125" style="77" customWidth="1"/>
    <col min="15094" max="15103" width="8.54296875" style="77" customWidth="1"/>
    <col min="15104" max="15348" width="8.7265625" style="77"/>
    <col min="15349" max="15349" width="21.453125" style="77" customWidth="1"/>
    <col min="15350" max="15359" width="8.54296875" style="77" customWidth="1"/>
    <col min="15360" max="15604" width="8.7265625" style="77"/>
    <col min="15605" max="15605" width="21.453125" style="77" customWidth="1"/>
    <col min="15606" max="15615" width="8.54296875" style="77" customWidth="1"/>
    <col min="15616" max="15860" width="8.7265625" style="77"/>
    <col min="15861" max="15861" width="21.453125" style="77" customWidth="1"/>
    <col min="15862" max="15871" width="8.54296875" style="77" customWidth="1"/>
    <col min="15872" max="16116" width="8.7265625" style="77"/>
    <col min="16117" max="16117" width="21.453125" style="77" customWidth="1"/>
    <col min="16118" max="16127" width="8.54296875" style="77" customWidth="1"/>
    <col min="16128" max="16384" width="8.7265625" style="77"/>
  </cols>
  <sheetData>
    <row r="1" spans="1:12" ht="42.6" customHeight="1" x14ac:dyDescent="0.3">
      <c r="A1" s="187" t="s">
        <v>173</v>
      </c>
      <c r="B1" s="187"/>
      <c r="C1" s="187"/>
      <c r="D1" s="187"/>
      <c r="E1" s="187"/>
      <c r="F1" s="187"/>
      <c r="G1" s="187"/>
      <c r="H1" s="187"/>
      <c r="I1" s="187"/>
      <c r="J1" s="187"/>
      <c r="K1" s="187"/>
    </row>
    <row r="2" spans="1:12" ht="18" customHeight="1" x14ac:dyDescent="0.3">
      <c r="A2" s="12"/>
      <c r="B2" s="12"/>
      <c r="C2" s="12"/>
      <c r="D2" s="12"/>
      <c r="E2" s="12"/>
      <c r="F2" s="12"/>
      <c r="G2" s="12"/>
      <c r="H2" s="12"/>
      <c r="I2" s="12"/>
      <c r="J2" s="12"/>
      <c r="K2" s="12"/>
    </row>
    <row r="3" spans="1:12" ht="18" customHeight="1" x14ac:dyDescent="0.3">
      <c r="A3" s="71" t="s">
        <v>16</v>
      </c>
    </row>
    <row r="5" spans="1:12" ht="18" customHeight="1" x14ac:dyDescent="0.3">
      <c r="A5" s="70" t="s">
        <v>153</v>
      </c>
      <c r="B5" s="79"/>
      <c r="C5" s="79"/>
      <c r="D5" s="79"/>
      <c r="E5" s="79"/>
      <c r="F5" s="15"/>
    </row>
    <row r="6" spans="1:12" ht="18" customHeight="1" x14ac:dyDescent="0.3">
      <c r="A6" s="14"/>
      <c r="B6" s="79"/>
      <c r="C6" s="79"/>
      <c r="D6" s="79"/>
      <c r="E6" s="79"/>
      <c r="F6" s="15"/>
    </row>
    <row r="7" spans="1:12" ht="18" customHeight="1" x14ac:dyDescent="0.3">
      <c r="A7" s="9" t="s">
        <v>174</v>
      </c>
      <c r="B7" s="80"/>
      <c r="C7" s="80"/>
      <c r="D7" s="80"/>
      <c r="E7" s="80"/>
      <c r="F7" s="80"/>
    </row>
    <row r="8" spans="1:12" ht="18" customHeight="1" x14ac:dyDescent="0.3">
      <c r="A8" s="10"/>
      <c r="B8" s="80"/>
      <c r="C8" s="80"/>
      <c r="D8" s="80"/>
      <c r="E8" s="80"/>
      <c r="F8" s="80"/>
    </row>
    <row r="9" spans="1:12" ht="18" customHeight="1" x14ac:dyDescent="0.3">
      <c r="A9" s="59"/>
      <c r="B9" s="60" t="s">
        <v>91</v>
      </c>
      <c r="C9" s="60" t="s">
        <v>109</v>
      </c>
      <c r="D9" s="60" t="s">
        <v>110</v>
      </c>
      <c r="E9" s="60" t="s">
        <v>111</v>
      </c>
      <c r="F9" s="60" t="s">
        <v>134</v>
      </c>
    </row>
    <row r="10" spans="1:12" ht="18" customHeight="1" thickBot="1" x14ac:dyDescent="0.35">
      <c r="A10" s="62" t="s">
        <v>141</v>
      </c>
      <c r="B10" s="63">
        <v>4104</v>
      </c>
      <c r="C10" s="63">
        <v>4385</v>
      </c>
      <c r="D10" s="63">
        <v>4595</v>
      </c>
      <c r="E10" s="63">
        <v>4370</v>
      </c>
      <c r="F10" s="63">
        <v>3375</v>
      </c>
    </row>
    <row r="11" spans="1:12" ht="18" customHeight="1" thickTop="1" x14ac:dyDescent="0.3"/>
    <row r="12" spans="1:12" ht="18" customHeight="1" x14ac:dyDescent="0.3">
      <c r="A12" s="16" t="s">
        <v>142</v>
      </c>
      <c r="F12" s="81"/>
      <c r="G12" s="81"/>
      <c r="H12" s="81"/>
      <c r="I12" s="81"/>
      <c r="J12" s="81"/>
      <c r="K12" s="81"/>
      <c r="L12" s="81"/>
    </row>
    <row r="14" spans="1:12" ht="18" customHeight="1" x14ac:dyDescent="0.3">
      <c r="A14" s="11"/>
      <c r="B14" s="185" t="s">
        <v>91</v>
      </c>
      <c r="C14" s="185"/>
      <c r="D14" s="185" t="s">
        <v>109</v>
      </c>
      <c r="E14" s="185"/>
      <c r="F14" s="185" t="s">
        <v>110</v>
      </c>
      <c r="G14" s="185"/>
      <c r="H14" s="185" t="s">
        <v>111</v>
      </c>
      <c r="I14" s="185"/>
      <c r="J14" s="185" t="s">
        <v>134</v>
      </c>
      <c r="K14" s="185"/>
    </row>
    <row r="15" spans="1:12" ht="18" customHeight="1" x14ac:dyDescent="0.3">
      <c r="A15" s="10"/>
      <c r="B15" s="19" t="s">
        <v>7</v>
      </c>
      <c r="C15" s="19" t="s">
        <v>0</v>
      </c>
      <c r="D15" s="19" t="s">
        <v>7</v>
      </c>
      <c r="E15" s="19" t="s">
        <v>0</v>
      </c>
      <c r="F15" s="19" t="s">
        <v>7</v>
      </c>
      <c r="G15" s="19" t="s">
        <v>0</v>
      </c>
      <c r="H15" s="19" t="s">
        <v>7</v>
      </c>
      <c r="I15" s="19" t="s">
        <v>0</v>
      </c>
      <c r="J15" s="19" t="s">
        <v>119</v>
      </c>
      <c r="K15" s="19" t="s">
        <v>0</v>
      </c>
      <c r="L15" s="81"/>
    </row>
    <row r="16" spans="1:12" ht="18" customHeight="1" x14ac:dyDescent="0.3">
      <c r="A16" s="20" t="s">
        <v>1</v>
      </c>
      <c r="B16" s="21">
        <v>3648</v>
      </c>
      <c r="C16" s="22">
        <v>0.59230394544568921</v>
      </c>
      <c r="D16" s="21">
        <v>3910</v>
      </c>
      <c r="E16" s="22">
        <v>0.57038657913931434</v>
      </c>
      <c r="F16" s="21">
        <v>3671</v>
      </c>
      <c r="G16" s="22">
        <v>0.5552866434729995</v>
      </c>
      <c r="H16" s="21">
        <v>2822</v>
      </c>
      <c r="I16" s="22">
        <v>0.46939454424484367</v>
      </c>
      <c r="J16" s="21">
        <v>1758</v>
      </c>
      <c r="K16" s="22">
        <v>0.34376222135314821</v>
      </c>
      <c r="L16" s="81"/>
    </row>
    <row r="17" spans="1:11" ht="18" customHeight="1" x14ac:dyDescent="0.3">
      <c r="A17" s="23" t="s">
        <v>2</v>
      </c>
      <c r="B17" s="21">
        <v>1997</v>
      </c>
      <c r="C17" s="22">
        <v>0.32424094820587757</v>
      </c>
      <c r="D17" s="21">
        <v>2271</v>
      </c>
      <c r="E17" s="22">
        <v>0.33129102844638952</v>
      </c>
      <c r="F17" s="21">
        <v>2145</v>
      </c>
      <c r="G17" s="22">
        <v>0.32445923460898501</v>
      </c>
      <c r="H17" s="21">
        <v>1851</v>
      </c>
      <c r="I17" s="22">
        <v>0.30788423153692612</v>
      </c>
      <c r="J17" s="21">
        <v>1876</v>
      </c>
      <c r="K17" s="22">
        <v>0.36683613609698867</v>
      </c>
    </row>
    <row r="18" spans="1:11" ht="18" customHeight="1" x14ac:dyDescent="0.3">
      <c r="A18" s="23" t="s">
        <v>3</v>
      </c>
      <c r="B18" s="21">
        <v>29</v>
      </c>
      <c r="C18" s="22">
        <v>4.708556583861016E-3</v>
      </c>
      <c r="D18" s="21">
        <v>24</v>
      </c>
      <c r="E18" s="22">
        <v>3.50109409190372E-3</v>
      </c>
      <c r="F18" s="21">
        <v>29</v>
      </c>
      <c r="G18" s="22">
        <v>4.386628346694902E-3</v>
      </c>
      <c r="H18" s="21">
        <v>26</v>
      </c>
      <c r="I18" s="22">
        <v>4.3246839654025281E-3</v>
      </c>
      <c r="J18" s="21">
        <v>15</v>
      </c>
      <c r="K18" s="22">
        <v>2.9331247555729372E-3</v>
      </c>
    </row>
    <row r="19" spans="1:11" ht="18" customHeight="1" x14ac:dyDescent="0.3">
      <c r="A19" s="23" t="s">
        <v>4</v>
      </c>
      <c r="B19" s="21">
        <v>484</v>
      </c>
      <c r="C19" s="22">
        <v>7.8584185744439039E-2</v>
      </c>
      <c r="D19" s="21">
        <v>645</v>
      </c>
      <c r="E19" s="22">
        <v>9.4091903719912467E-2</v>
      </c>
      <c r="F19" s="21">
        <v>761</v>
      </c>
      <c r="G19" s="22">
        <v>0.11511117833913175</v>
      </c>
      <c r="H19" s="21">
        <v>1307</v>
      </c>
      <c r="I19" s="22">
        <v>0.21739853626081171</v>
      </c>
      <c r="J19" s="21">
        <v>1465</v>
      </c>
      <c r="K19" s="22">
        <v>0.28646851779429017</v>
      </c>
    </row>
    <row r="20" spans="1:11" ht="18" customHeight="1" thickBot="1" x14ac:dyDescent="0.35">
      <c r="A20" s="23" t="s">
        <v>5</v>
      </c>
      <c r="B20" s="21">
        <v>1</v>
      </c>
      <c r="C20" s="22">
        <v>1.623640201331385E-4</v>
      </c>
      <c r="D20" s="21">
        <v>5</v>
      </c>
      <c r="E20" s="22">
        <v>7.2939460247994166E-4</v>
      </c>
      <c r="F20" s="21">
        <v>5</v>
      </c>
      <c r="G20" s="22">
        <v>7.5631523218877626E-4</v>
      </c>
      <c r="H20" s="21">
        <v>6</v>
      </c>
      <c r="I20" s="22">
        <v>9.9800399201596798E-4</v>
      </c>
      <c r="J20" s="21">
        <v>0</v>
      </c>
      <c r="K20" s="22">
        <v>0</v>
      </c>
    </row>
    <row r="21" spans="1:11" ht="18" customHeight="1" thickTop="1" thickBot="1" x14ac:dyDescent="0.35">
      <c r="A21" s="24" t="s">
        <v>6</v>
      </c>
      <c r="B21" s="25">
        <v>6159</v>
      </c>
      <c r="C21" s="83"/>
      <c r="D21" s="25">
        <v>6855</v>
      </c>
      <c r="E21" s="83"/>
      <c r="F21" s="25">
        <v>6611</v>
      </c>
      <c r="G21" s="83"/>
      <c r="H21" s="25">
        <v>6012</v>
      </c>
      <c r="I21" s="83"/>
      <c r="J21" s="25">
        <v>5114</v>
      </c>
      <c r="K21" s="83"/>
    </row>
    <row r="22" spans="1:11" ht="18" customHeight="1" thickTop="1" x14ac:dyDescent="0.3"/>
    <row r="23" spans="1:11" ht="18" customHeight="1" x14ac:dyDescent="0.3">
      <c r="A23" s="16" t="s">
        <v>175</v>
      </c>
      <c r="B23" s="79"/>
      <c r="C23" s="79"/>
      <c r="D23" s="79"/>
      <c r="E23" s="79"/>
      <c r="F23" s="15"/>
      <c r="G23" s="79"/>
      <c r="H23" s="79"/>
      <c r="I23" s="79"/>
      <c r="J23" s="82"/>
      <c r="K23" s="82"/>
    </row>
    <row r="24" spans="1:11" ht="18" customHeight="1" x14ac:dyDescent="0.3">
      <c r="A24" s="14"/>
      <c r="B24" s="79"/>
      <c r="C24" s="79"/>
      <c r="D24" s="79"/>
      <c r="E24" s="79"/>
      <c r="F24" s="15"/>
      <c r="G24" s="82"/>
      <c r="H24" s="82"/>
      <c r="I24" s="79"/>
      <c r="J24" s="79"/>
      <c r="K24" s="79"/>
    </row>
    <row r="25" spans="1:11" ht="18" customHeight="1" x14ac:dyDescent="0.3">
      <c r="A25" s="11"/>
      <c r="B25" s="185" t="s">
        <v>91</v>
      </c>
      <c r="C25" s="185"/>
      <c r="D25" s="185" t="s">
        <v>109</v>
      </c>
      <c r="E25" s="185"/>
      <c r="F25" s="185" t="s">
        <v>110</v>
      </c>
      <c r="G25" s="185"/>
      <c r="H25" s="185" t="s">
        <v>111</v>
      </c>
      <c r="I25" s="185"/>
      <c r="J25" s="186" t="s">
        <v>134</v>
      </c>
      <c r="K25" s="186"/>
    </row>
    <row r="26" spans="1:11" ht="18" customHeight="1" x14ac:dyDescent="0.3">
      <c r="A26" s="10"/>
      <c r="B26" s="19" t="s">
        <v>7</v>
      </c>
      <c r="C26" s="19" t="s">
        <v>0</v>
      </c>
      <c r="D26" s="19" t="s">
        <v>7</v>
      </c>
      <c r="E26" s="19" t="s">
        <v>0</v>
      </c>
      <c r="F26" s="19" t="s">
        <v>7</v>
      </c>
      <c r="G26" s="19" t="s">
        <v>0</v>
      </c>
      <c r="H26" s="19" t="s">
        <v>7</v>
      </c>
      <c r="I26" s="19" t="s">
        <v>0</v>
      </c>
      <c r="J26" s="61" t="s">
        <v>119</v>
      </c>
      <c r="K26" s="61" t="s">
        <v>0</v>
      </c>
    </row>
    <row r="27" spans="1:11" ht="43.2" x14ac:dyDescent="0.3">
      <c r="A27" s="64" t="s">
        <v>143</v>
      </c>
      <c r="B27" s="21">
        <v>5674</v>
      </c>
      <c r="C27" s="22">
        <v>0.92125345023542782</v>
      </c>
      <c r="D27" s="21">
        <v>6205</v>
      </c>
      <c r="E27" s="22">
        <v>0.90517870167760761</v>
      </c>
      <c r="F27" s="21">
        <v>5846</v>
      </c>
      <c r="G27" s="22">
        <v>0.88428376947511722</v>
      </c>
      <c r="H27" s="21">
        <v>4699</v>
      </c>
      <c r="I27" s="22">
        <v>0.78160345974717227</v>
      </c>
      <c r="J27" s="21">
        <v>3649</v>
      </c>
      <c r="K27" s="22">
        <v>0.71353148220570983</v>
      </c>
    </row>
    <row r="28" spans="1:11" ht="28.8" x14ac:dyDescent="0.3">
      <c r="A28" s="64" t="s">
        <v>144</v>
      </c>
      <c r="B28" s="21">
        <v>484</v>
      </c>
      <c r="C28" s="22">
        <v>7.8584185744439039E-2</v>
      </c>
      <c r="D28" s="21">
        <v>645</v>
      </c>
      <c r="E28" s="22">
        <v>9.4091903719912467E-2</v>
      </c>
      <c r="F28" s="21">
        <v>761</v>
      </c>
      <c r="G28" s="22">
        <v>0.11511117833913175</v>
      </c>
      <c r="H28" s="21">
        <v>1307</v>
      </c>
      <c r="I28" s="22">
        <v>0.21739853626081171</v>
      </c>
      <c r="J28" s="21">
        <v>1465</v>
      </c>
      <c r="K28" s="22">
        <v>0.28646851779429017</v>
      </c>
    </row>
    <row r="29" spans="1:11" ht="18" customHeight="1" thickBot="1" x14ac:dyDescent="0.35">
      <c r="A29" s="64" t="s">
        <v>5</v>
      </c>
      <c r="B29" s="21">
        <v>1</v>
      </c>
      <c r="C29" s="22">
        <v>1.623640201331385E-4</v>
      </c>
      <c r="D29" s="21">
        <v>5</v>
      </c>
      <c r="E29" s="22">
        <v>7.2939460247994166E-4</v>
      </c>
      <c r="F29" s="21">
        <v>4</v>
      </c>
      <c r="G29" s="22">
        <v>6.0505218575102103E-4</v>
      </c>
      <c r="H29" s="21">
        <v>6</v>
      </c>
      <c r="I29" s="22">
        <v>9.9800399201596798E-4</v>
      </c>
      <c r="J29" s="21">
        <v>0</v>
      </c>
      <c r="K29" s="22">
        <v>0</v>
      </c>
    </row>
    <row r="30" spans="1:11" ht="30" thickTop="1" thickBot="1" x14ac:dyDescent="0.35">
      <c r="A30" s="65" t="s">
        <v>145</v>
      </c>
      <c r="B30" s="25">
        <v>6159</v>
      </c>
      <c r="C30" s="83"/>
      <c r="D30" s="25">
        <v>6855</v>
      </c>
      <c r="E30" s="83"/>
      <c r="F30" s="25">
        <v>6611</v>
      </c>
      <c r="G30" s="83"/>
      <c r="H30" s="25">
        <v>6012</v>
      </c>
      <c r="I30" s="83"/>
      <c r="J30" s="25">
        <v>5114</v>
      </c>
      <c r="K30" s="83"/>
    </row>
    <row r="31" spans="1:11" ht="18" customHeight="1" thickTop="1" x14ac:dyDescent="0.3">
      <c r="A31" s="75"/>
      <c r="B31" s="76"/>
      <c r="C31" s="84"/>
      <c r="D31" s="76"/>
      <c r="E31" s="84"/>
      <c r="F31" s="76"/>
      <c r="G31" s="84"/>
      <c r="H31" s="76"/>
      <c r="I31" s="84"/>
      <c r="J31" s="76"/>
      <c r="K31" s="84"/>
    </row>
    <row r="32" spans="1:11" ht="18" customHeight="1" x14ac:dyDescent="0.3">
      <c r="A32" s="16" t="s">
        <v>195</v>
      </c>
      <c r="B32" s="79"/>
      <c r="C32" s="79"/>
      <c r="D32" s="79"/>
      <c r="E32" s="79"/>
      <c r="F32" s="15"/>
      <c r="G32" s="79"/>
      <c r="H32" s="79"/>
      <c r="I32" s="79"/>
      <c r="J32" s="82"/>
      <c r="K32" s="82"/>
    </row>
    <row r="33" spans="1:11" ht="18" customHeight="1" x14ac:dyDescent="0.3">
      <c r="A33" s="14"/>
      <c r="B33" s="79"/>
      <c r="C33" s="79"/>
      <c r="D33" s="79"/>
      <c r="E33" s="79"/>
      <c r="F33" s="15"/>
      <c r="G33" s="82"/>
      <c r="H33" s="82"/>
      <c r="I33" s="79"/>
      <c r="J33" s="79"/>
      <c r="K33" s="79"/>
    </row>
    <row r="34" spans="1:11" ht="18" customHeight="1" x14ac:dyDescent="0.3">
      <c r="A34" s="11"/>
      <c r="B34" s="185" t="s">
        <v>91</v>
      </c>
      <c r="C34" s="185"/>
      <c r="D34" s="185" t="s">
        <v>109</v>
      </c>
      <c r="E34" s="185"/>
      <c r="F34" s="185" t="s">
        <v>110</v>
      </c>
      <c r="G34" s="185"/>
      <c r="H34" s="185" t="s">
        <v>111</v>
      </c>
      <c r="I34" s="185"/>
      <c r="J34" s="186" t="s">
        <v>134</v>
      </c>
      <c r="K34" s="186"/>
    </row>
    <row r="35" spans="1:11" ht="18" customHeight="1" x14ac:dyDescent="0.3">
      <c r="A35" s="10"/>
      <c r="B35" s="19" t="s">
        <v>7</v>
      </c>
      <c r="C35" s="19" t="s">
        <v>0</v>
      </c>
      <c r="D35" s="19" t="s">
        <v>7</v>
      </c>
      <c r="E35" s="19" t="s">
        <v>0</v>
      </c>
      <c r="F35" s="19" t="s">
        <v>7</v>
      </c>
      <c r="G35" s="19" t="s">
        <v>0</v>
      </c>
      <c r="H35" s="19" t="s">
        <v>7</v>
      </c>
      <c r="I35" s="19" t="s">
        <v>0</v>
      </c>
      <c r="J35" s="61" t="s">
        <v>119</v>
      </c>
      <c r="K35" s="61" t="s">
        <v>0</v>
      </c>
    </row>
    <row r="36" spans="1:11" ht="18" customHeight="1" x14ac:dyDescent="0.3">
      <c r="A36" s="64" t="s">
        <v>146</v>
      </c>
      <c r="B36" s="21">
        <v>3648</v>
      </c>
      <c r="C36" s="22">
        <v>0.64293267536129717</v>
      </c>
      <c r="D36" s="21">
        <v>3910</v>
      </c>
      <c r="E36" s="22">
        <v>0.63013698630136983</v>
      </c>
      <c r="F36" s="21">
        <v>3671</v>
      </c>
      <c r="G36" s="22">
        <v>0.62795073554567227</v>
      </c>
      <c r="H36" s="21">
        <v>2822</v>
      </c>
      <c r="I36" s="22">
        <v>0.60055330921472649</v>
      </c>
      <c r="J36" s="21">
        <v>1758</v>
      </c>
      <c r="K36" s="22">
        <v>0.48177582899424498</v>
      </c>
    </row>
    <row r="37" spans="1:11" ht="28.8" x14ac:dyDescent="0.3">
      <c r="A37" s="64" t="s">
        <v>147</v>
      </c>
      <c r="B37" s="21">
        <v>1997</v>
      </c>
      <c r="C37" s="22">
        <v>0.35195629185759603</v>
      </c>
      <c r="D37" s="21">
        <v>2271</v>
      </c>
      <c r="E37" s="22">
        <v>0.36599516518936343</v>
      </c>
      <c r="F37" s="21">
        <v>2145</v>
      </c>
      <c r="G37" s="22">
        <v>0.36691755046185426</v>
      </c>
      <c r="H37" s="21">
        <v>1851</v>
      </c>
      <c r="I37" s="22">
        <v>0.39391359863800807</v>
      </c>
      <c r="J37" s="21">
        <v>1876</v>
      </c>
      <c r="K37" s="22">
        <v>0.51411345574129896</v>
      </c>
    </row>
    <row r="38" spans="1:11" ht="29.4" thickBot="1" x14ac:dyDescent="0.35">
      <c r="A38" s="64" t="s">
        <v>176</v>
      </c>
      <c r="B38" s="21">
        <v>29</v>
      </c>
      <c r="C38" s="22">
        <v>5.1110327811068031E-3</v>
      </c>
      <c r="D38" s="21">
        <v>24</v>
      </c>
      <c r="E38" s="22">
        <v>3.8678485092667205E-3</v>
      </c>
      <c r="F38" s="21">
        <v>30</v>
      </c>
      <c r="G38" s="22">
        <v>5.1317139924734858E-3</v>
      </c>
      <c r="H38" s="21">
        <v>26</v>
      </c>
      <c r="I38" s="22">
        <v>5.533092147265376E-3</v>
      </c>
      <c r="J38" s="21">
        <v>15</v>
      </c>
      <c r="K38" s="22">
        <v>4.1107152644560153E-3</v>
      </c>
    </row>
    <row r="39" spans="1:11" ht="18" customHeight="1" thickTop="1" thickBot="1" x14ac:dyDescent="0.35">
      <c r="A39" s="65" t="s">
        <v>148</v>
      </c>
      <c r="B39" s="25">
        <v>5674</v>
      </c>
      <c r="C39" s="83"/>
      <c r="D39" s="25">
        <v>6205</v>
      </c>
      <c r="E39" s="83"/>
      <c r="F39" s="25">
        <v>5846</v>
      </c>
      <c r="G39" s="83"/>
      <c r="H39" s="25">
        <v>4699</v>
      </c>
      <c r="I39" s="83"/>
      <c r="J39" s="25">
        <v>3649</v>
      </c>
      <c r="K39" s="83"/>
    </row>
    <row r="40" spans="1:11" ht="18" customHeight="1" thickTop="1" x14ac:dyDescent="0.3"/>
    <row r="41" spans="1:11" ht="18" customHeight="1" x14ac:dyDescent="0.3">
      <c r="A41" s="9" t="s">
        <v>181</v>
      </c>
      <c r="B41" s="18"/>
      <c r="C41" s="18"/>
      <c r="D41" s="18"/>
      <c r="E41" s="18"/>
      <c r="F41" s="18"/>
    </row>
    <row r="42" spans="1:11" ht="18" customHeight="1" x14ac:dyDescent="0.3">
      <c r="A42" s="10"/>
      <c r="B42" s="18"/>
      <c r="C42" s="18"/>
      <c r="D42" s="18"/>
      <c r="E42" s="18"/>
      <c r="F42" s="18"/>
    </row>
    <row r="43" spans="1:11" ht="18" customHeight="1" x14ac:dyDescent="0.3">
      <c r="A43" s="59"/>
      <c r="B43" s="60" t="s">
        <v>91</v>
      </c>
      <c r="C43" s="60" t="s">
        <v>109</v>
      </c>
      <c r="D43" s="60" t="s">
        <v>110</v>
      </c>
      <c r="E43" s="60" t="s">
        <v>111</v>
      </c>
      <c r="F43" s="60" t="s">
        <v>134</v>
      </c>
    </row>
    <row r="44" spans="1:11" ht="28.8" x14ac:dyDescent="0.3">
      <c r="A44" s="68" t="s">
        <v>149</v>
      </c>
      <c r="B44" s="66">
        <v>55.06648857227664</v>
      </c>
      <c r="C44" s="66">
        <v>52.70145564405383</v>
      </c>
      <c r="D44" s="66">
        <v>67.277565421934725</v>
      </c>
      <c r="E44" s="66">
        <v>77.978959449120126</v>
      </c>
      <c r="F44" s="66">
        <v>107.67797655768044</v>
      </c>
    </row>
    <row r="45" spans="1:11" ht="18" customHeight="1" x14ac:dyDescent="0.3">
      <c r="A45" s="64" t="s">
        <v>150</v>
      </c>
      <c r="B45" s="66">
        <v>1.6491313524922877</v>
      </c>
      <c r="C45" s="66">
        <v>1.6647702407002187</v>
      </c>
      <c r="D45" s="66">
        <v>1.799122674330661</v>
      </c>
      <c r="E45" s="66">
        <v>1.9762142381902861</v>
      </c>
      <c r="F45" s="66">
        <v>2.4704732107938989</v>
      </c>
    </row>
    <row r="46" spans="1:11" ht="29.4" thickBot="1" x14ac:dyDescent="0.35">
      <c r="A46" s="69" t="s">
        <v>151</v>
      </c>
      <c r="B46" s="67">
        <v>1.827240861291938</v>
      </c>
      <c r="C46" s="67">
        <v>1.6530162923822105</v>
      </c>
      <c r="D46" s="67">
        <v>1.8433566433566433</v>
      </c>
      <c r="E46" s="67">
        <v>2.0388978930307942</v>
      </c>
      <c r="F46" s="67">
        <v>2.8139658848614073</v>
      </c>
    </row>
    <row r="47" spans="1:11" ht="18" customHeight="1" thickTop="1" x14ac:dyDescent="0.3">
      <c r="A47" s="85"/>
    </row>
    <row r="49" spans="1:13" ht="18" customHeight="1" x14ac:dyDescent="0.3">
      <c r="A49" s="70" t="s">
        <v>154</v>
      </c>
    </row>
    <row r="51" spans="1:13" ht="18" customHeight="1" x14ac:dyDescent="0.3">
      <c r="A51" s="16" t="s">
        <v>152</v>
      </c>
    </row>
    <row r="53" spans="1:13" ht="18" customHeight="1" x14ac:dyDescent="0.3">
      <c r="A53" s="14"/>
      <c r="B53" s="185" t="s">
        <v>91</v>
      </c>
      <c r="C53" s="185"/>
      <c r="D53" s="185" t="s">
        <v>109</v>
      </c>
      <c r="E53" s="185"/>
      <c r="F53" s="185" t="s">
        <v>110</v>
      </c>
      <c r="G53" s="185"/>
      <c r="H53" s="185" t="s">
        <v>111</v>
      </c>
      <c r="I53" s="185"/>
      <c r="J53" s="185" t="s">
        <v>134</v>
      </c>
      <c r="K53" s="185"/>
    </row>
    <row r="54" spans="1:13" ht="18" customHeight="1" x14ac:dyDescent="0.3">
      <c r="A54" s="14"/>
      <c r="B54" s="19" t="s">
        <v>7</v>
      </c>
      <c r="C54" s="19" t="s">
        <v>0</v>
      </c>
      <c r="D54" s="19" t="s">
        <v>7</v>
      </c>
      <c r="E54" s="19" t="s">
        <v>0</v>
      </c>
      <c r="F54" s="19" t="s">
        <v>7</v>
      </c>
      <c r="G54" s="19" t="s">
        <v>0</v>
      </c>
      <c r="H54" s="19" t="s">
        <v>7</v>
      </c>
      <c r="I54" s="19" t="s">
        <v>0</v>
      </c>
      <c r="J54" s="19" t="s">
        <v>119</v>
      </c>
      <c r="K54" s="19" t="s">
        <v>0</v>
      </c>
    </row>
    <row r="55" spans="1:13" ht="18" customHeight="1" x14ac:dyDescent="0.3">
      <c r="A55" s="30" t="s">
        <v>8</v>
      </c>
      <c r="B55" s="31">
        <v>2581</v>
      </c>
      <c r="C55" s="32">
        <v>0.56900352733686066</v>
      </c>
      <c r="D55" s="31">
        <v>2689</v>
      </c>
      <c r="E55" s="32">
        <v>0.57915141072582377</v>
      </c>
      <c r="F55" s="31">
        <v>2991</v>
      </c>
      <c r="G55" s="32">
        <v>0.57630057803468204</v>
      </c>
      <c r="H55" s="31">
        <v>2635</v>
      </c>
      <c r="I55" s="32">
        <v>0.58335178215629846</v>
      </c>
      <c r="J55" s="31">
        <v>1925</v>
      </c>
      <c r="K55" s="32">
        <v>0.63447593935398816</v>
      </c>
    </row>
    <row r="56" spans="1:13" ht="18" customHeight="1" thickBot="1" x14ac:dyDescent="0.35">
      <c r="A56" s="33" t="s">
        <v>135</v>
      </c>
      <c r="B56" s="31">
        <v>1955</v>
      </c>
      <c r="C56" s="32">
        <v>0.43099647266313934</v>
      </c>
      <c r="D56" s="31">
        <v>1954</v>
      </c>
      <c r="E56" s="32">
        <v>0.42084858927417618</v>
      </c>
      <c r="F56" s="31">
        <v>2199</v>
      </c>
      <c r="G56" s="32">
        <v>0.4236994219653179</v>
      </c>
      <c r="H56" s="31">
        <v>1882</v>
      </c>
      <c r="I56" s="32">
        <v>0.4166482178437016</v>
      </c>
      <c r="J56" s="31">
        <v>1109</v>
      </c>
      <c r="K56" s="32">
        <v>0.36552406064601184</v>
      </c>
    </row>
    <row r="57" spans="1:13" ht="18" customHeight="1" thickTop="1" thickBot="1" x14ac:dyDescent="0.35">
      <c r="A57" s="34" t="s">
        <v>6</v>
      </c>
      <c r="B57" s="35">
        <v>4536</v>
      </c>
      <c r="C57" s="88"/>
      <c r="D57" s="35">
        <v>4643</v>
      </c>
      <c r="E57" s="88"/>
      <c r="F57" s="35">
        <v>5190</v>
      </c>
      <c r="G57" s="88"/>
      <c r="H57" s="35">
        <v>4517</v>
      </c>
      <c r="I57" s="88"/>
      <c r="J57" s="35">
        <v>3034</v>
      </c>
      <c r="K57" s="88"/>
    </row>
    <row r="58" spans="1:13" ht="18" customHeight="1" thickTop="1" x14ac:dyDescent="0.3">
      <c r="A58" s="86"/>
      <c r="B58" s="87"/>
    </row>
    <row r="59" spans="1:13" ht="18" customHeight="1" x14ac:dyDescent="0.3">
      <c r="A59" s="16" t="s">
        <v>157</v>
      </c>
      <c r="B59" s="79"/>
      <c r="C59" s="79"/>
      <c r="D59" s="82"/>
      <c r="E59" s="82"/>
      <c r="F59" s="79"/>
      <c r="G59" s="79"/>
      <c r="H59" s="79"/>
      <c r="I59" s="79"/>
      <c r="J59" s="79"/>
      <c r="K59" s="79"/>
      <c r="L59" s="79"/>
      <c r="M59" s="79"/>
    </row>
    <row r="60" spans="1:13" ht="18" customHeight="1" x14ac:dyDescent="0.3">
      <c r="A60" s="16"/>
      <c r="B60" s="79"/>
      <c r="C60" s="79"/>
      <c r="D60" s="82"/>
      <c r="E60" s="82"/>
      <c r="F60" s="79"/>
      <c r="G60" s="79"/>
      <c r="H60" s="79"/>
      <c r="I60" s="79"/>
      <c r="J60" s="79"/>
      <c r="K60" s="79"/>
      <c r="L60" s="79"/>
      <c r="M60" s="79"/>
    </row>
    <row r="61" spans="1:13" ht="18" customHeight="1" x14ac:dyDescent="0.3">
      <c r="A61" s="15"/>
      <c r="B61" s="185" t="s">
        <v>91</v>
      </c>
      <c r="C61" s="185"/>
      <c r="D61" s="185" t="s">
        <v>109</v>
      </c>
      <c r="E61" s="185"/>
      <c r="F61" s="185" t="s">
        <v>110</v>
      </c>
      <c r="G61" s="185"/>
      <c r="H61" s="185" t="s">
        <v>111</v>
      </c>
      <c r="I61" s="185"/>
      <c r="J61" s="186" t="s">
        <v>134</v>
      </c>
      <c r="K61" s="186"/>
      <c r="L61" s="79"/>
      <c r="M61" s="79"/>
    </row>
    <row r="62" spans="1:13" ht="18" customHeight="1" thickBot="1" x14ac:dyDescent="0.35">
      <c r="A62" s="15"/>
      <c r="B62" s="19" t="s">
        <v>7</v>
      </c>
      <c r="C62" s="19" t="s">
        <v>0</v>
      </c>
      <c r="D62" s="19" t="s">
        <v>7</v>
      </c>
      <c r="E62" s="19" t="s">
        <v>0</v>
      </c>
      <c r="F62" s="19" t="s">
        <v>7</v>
      </c>
      <c r="G62" s="19" t="s">
        <v>0</v>
      </c>
      <c r="H62" s="19" t="s">
        <v>7</v>
      </c>
      <c r="I62" s="19" t="s">
        <v>0</v>
      </c>
      <c r="J62" s="72" t="s">
        <v>7</v>
      </c>
      <c r="K62" s="72" t="s">
        <v>0</v>
      </c>
      <c r="L62" s="79"/>
      <c r="M62" s="79"/>
    </row>
    <row r="63" spans="1:13" ht="18" customHeight="1" thickTop="1" thickBot="1" x14ac:dyDescent="0.35">
      <c r="A63" s="43" t="s">
        <v>8</v>
      </c>
      <c r="B63" s="35">
        <v>2581</v>
      </c>
      <c r="C63" s="44">
        <v>0.56900352733686066</v>
      </c>
      <c r="D63" s="35">
        <v>2689</v>
      </c>
      <c r="E63" s="44">
        <v>0.57915141072582377</v>
      </c>
      <c r="F63" s="35">
        <v>2991</v>
      </c>
      <c r="G63" s="44">
        <v>0.57630057803468204</v>
      </c>
      <c r="H63" s="35">
        <v>2635</v>
      </c>
      <c r="I63" s="44">
        <v>0.58335178215629846</v>
      </c>
      <c r="J63" s="35">
        <v>1925</v>
      </c>
      <c r="K63" s="44">
        <v>0.63447593935398816</v>
      </c>
      <c r="L63" s="79"/>
      <c r="M63" s="79"/>
    </row>
    <row r="64" spans="1:13" ht="18" customHeight="1" thickTop="1" x14ac:dyDescent="0.3">
      <c r="A64" s="14" t="s">
        <v>158</v>
      </c>
      <c r="B64" s="31">
        <v>1540</v>
      </c>
      <c r="C64" s="41">
        <v>0.33950617283950618</v>
      </c>
      <c r="D64" s="31">
        <v>1623</v>
      </c>
      <c r="E64" s="41">
        <v>0.34955847512384236</v>
      </c>
      <c r="F64" s="31">
        <v>1727</v>
      </c>
      <c r="G64" s="41">
        <v>0.33275529865125242</v>
      </c>
      <c r="H64" s="31">
        <v>1522</v>
      </c>
      <c r="I64" s="41">
        <v>0.33694930263449191</v>
      </c>
      <c r="J64" s="31">
        <v>1092</v>
      </c>
      <c r="K64" s="41">
        <v>0.35992089650626236</v>
      </c>
      <c r="L64" s="79"/>
      <c r="M64" s="79"/>
    </row>
    <row r="65" spans="1:13" ht="18" customHeight="1" x14ac:dyDescent="0.3">
      <c r="A65" s="14" t="s">
        <v>159</v>
      </c>
      <c r="B65" s="31">
        <v>1040</v>
      </c>
      <c r="C65" s="41">
        <v>0.2292768959435626</v>
      </c>
      <c r="D65" s="31">
        <v>1066</v>
      </c>
      <c r="E65" s="41">
        <v>0.22959293560198149</v>
      </c>
      <c r="F65" s="31">
        <v>1264</v>
      </c>
      <c r="G65" s="41">
        <v>0.24354527938342968</v>
      </c>
      <c r="H65" s="31">
        <v>1112</v>
      </c>
      <c r="I65" s="41">
        <v>0.24618109364622537</v>
      </c>
      <c r="J65" s="31">
        <v>833</v>
      </c>
      <c r="K65" s="41">
        <v>0.27455504284772575</v>
      </c>
      <c r="L65" s="79"/>
      <c r="M65" s="79"/>
    </row>
    <row r="66" spans="1:13" ht="18" customHeight="1" thickBot="1" x14ac:dyDescent="0.35">
      <c r="A66" s="14" t="s">
        <v>160</v>
      </c>
      <c r="B66" s="31">
        <v>1</v>
      </c>
      <c r="C66" s="41">
        <v>2.2045855379188711E-4</v>
      </c>
      <c r="D66" s="31">
        <v>0</v>
      </c>
      <c r="E66" s="41">
        <v>0</v>
      </c>
      <c r="F66" s="31">
        <v>0</v>
      </c>
      <c r="G66" s="41">
        <v>0</v>
      </c>
      <c r="H66" s="31">
        <v>1</v>
      </c>
      <c r="I66" s="41">
        <v>2.2138587558113792E-4</v>
      </c>
      <c r="J66" s="31">
        <v>0</v>
      </c>
      <c r="K66" s="41">
        <v>0</v>
      </c>
      <c r="L66" s="79"/>
      <c r="M66" s="79"/>
    </row>
    <row r="67" spans="1:13" ht="18" customHeight="1" thickTop="1" thickBot="1" x14ac:dyDescent="0.35">
      <c r="A67" s="43" t="s">
        <v>138</v>
      </c>
      <c r="B67" s="35">
        <v>1955</v>
      </c>
      <c r="C67" s="44">
        <v>0.43099647266313934</v>
      </c>
      <c r="D67" s="35">
        <v>1954</v>
      </c>
      <c r="E67" s="44">
        <v>0.42084858927417618</v>
      </c>
      <c r="F67" s="35">
        <v>2199</v>
      </c>
      <c r="G67" s="44">
        <v>0.4236994219653179</v>
      </c>
      <c r="H67" s="35">
        <v>1882</v>
      </c>
      <c r="I67" s="44">
        <v>0.4166482178437016</v>
      </c>
      <c r="J67" s="35">
        <v>1109</v>
      </c>
      <c r="K67" s="44">
        <v>0.36552406064601184</v>
      </c>
      <c r="L67" s="79"/>
      <c r="M67" s="79"/>
    </row>
    <row r="68" spans="1:13" ht="18" customHeight="1" thickTop="1" x14ac:dyDescent="0.3">
      <c r="A68" s="45" t="s">
        <v>161</v>
      </c>
      <c r="B68" s="31">
        <v>604</v>
      </c>
      <c r="C68" s="41">
        <v>0.13315696649029982</v>
      </c>
      <c r="D68" s="31">
        <v>610</v>
      </c>
      <c r="E68" s="41">
        <v>0.13138057290544905</v>
      </c>
      <c r="F68" s="31">
        <v>642</v>
      </c>
      <c r="G68" s="41">
        <v>0.12369942196531791</v>
      </c>
      <c r="H68" s="31">
        <v>659</v>
      </c>
      <c r="I68" s="41">
        <v>0.14589329200796988</v>
      </c>
      <c r="J68" s="31">
        <v>426</v>
      </c>
      <c r="K68" s="41">
        <v>0.14040870138431114</v>
      </c>
      <c r="L68" s="79"/>
      <c r="M68" s="79"/>
    </row>
    <row r="69" spans="1:13" ht="18" customHeight="1" x14ac:dyDescent="0.3">
      <c r="A69" s="45" t="s">
        <v>162</v>
      </c>
      <c r="B69" s="42">
        <v>1287</v>
      </c>
      <c r="C69" s="41">
        <v>0.28373015873015872</v>
      </c>
      <c r="D69" s="42">
        <v>1274</v>
      </c>
      <c r="E69" s="41">
        <v>0.27439155718285591</v>
      </c>
      <c r="F69" s="42">
        <v>1467</v>
      </c>
      <c r="G69" s="41">
        <v>0.28265895953757225</v>
      </c>
      <c r="H69" s="42">
        <v>1143</v>
      </c>
      <c r="I69" s="41">
        <v>0.25304405578924066</v>
      </c>
      <c r="J69" s="42">
        <v>635</v>
      </c>
      <c r="K69" s="41">
        <v>0.2092946605141727</v>
      </c>
      <c r="L69" s="79"/>
      <c r="M69" s="79"/>
    </row>
    <row r="70" spans="1:13" ht="18" customHeight="1" x14ac:dyDescent="0.3">
      <c r="A70" s="45" t="s">
        <v>4</v>
      </c>
      <c r="B70" s="31">
        <v>64</v>
      </c>
      <c r="C70" s="41">
        <v>1.4109347442680775E-2</v>
      </c>
      <c r="D70" s="31">
        <v>70</v>
      </c>
      <c r="E70" s="41">
        <v>1.5076459185871204E-2</v>
      </c>
      <c r="F70" s="31">
        <v>90</v>
      </c>
      <c r="G70" s="41">
        <v>1.7341040462427744E-2</v>
      </c>
      <c r="H70" s="31">
        <v>80</v>
      </c>
      <c r="I70" s="41">
        <v>1.7710870046491033E-2</v>
      </c>
      <c r="J70" s="31">
        <v>48</v>
      </c>
      <c r="K70" s="41">
        <v>1.5820698747528016E-2</v>
      </c>
      <c r="L70" s="79"/>
      <c r="M70" s="79"/>
    </row>
    <row r="71" spans="1:13" ht="18" customHeight="1" thickBot="1" x14ac:dyDescent="0.35">
      <c r="A71" s="45" t="s">
        <v>163</v>
      </c>
      <c r="B71" s="31">
        <v>0</v>
      </c>
      <c r="C71" s="41">
        <v>0</v>
      </c>
      <c r="D71" s="31">
        <v>0</v>
      </c>
      <c r="E71" s="41">
        <v>0</v>
      </c>
      <c r="F71" s="31">
        <v>0</v>
      </c>
      <c r="G71" s="41">
        <v>0</v>
      </c>
      <c r="H71" s="31">
        <v>0</v>
      </c>
      <c r="I71" s="41">
        <v>0</v>
      </c>
      <c r="J71" s="31">
        <v>0</v>
      </c>
      <c r="K71" s="41">
        <v>0</v>
      </c>
      <c r="L71" s="79"/>
      <c r="M71" s="79"/>
    </row>
    <row r="72" spans="1:13" ht="18" customHeight="1" thickTop="1" thickBot="1" x14ac:dyDescent="0.35">
      <c r="A72" s="46" t="s">
        <v>9</v>
      </c>
      <c r="B72" s="35">
        <v>4536</v>
      </c>
      <c r="C72" s="47"/>
      <c r="D72" s="35">
        <v>4643</v>
      </c>
      <c r="E72" s="47"/>
      <c r="F72" s="35">
        <v>5190</v>
      </c>
      <c r="G72" s="47"/>
      <c r="H72" s="35">
        <v>4517</v>
      </c>
      <c r="I72" s="47"/>
      <c r="J72" s="35">
        <v>3034</v>
      </c>
      <c r="K72" s="47"/>
      <c r="L72" s="79"/>
      <c r="M72" s="79"/>
    </row>
    <row r="73" spans="1:13" ht="18" customHeight="1" thickTop="1" x14ac:dyDescent="0.3">
      <c r="A73" s="14"/>
      <c r="B73" s="90"/>
      <c r="C73" s="91"/>
      <c r="D73" s="79"/>
      <c r="E73" s="79"/>
      <c r="F73" s="79"/>
      <c r="G73" s="79"/>
      <c r="H73" s="79"/>
      <c r="I73" s="79"/>
      <c r="J73" s="79"/>
      <c r="K73" s="79"/>
      <c r="L73" s="79"/>
      <c r="M73" s="79"/>
    </row>
    <row r="74" spans="1:13" ht="18" customHeight="1" x14ac:dyDescent="0.3">
      <c r="A74" s="16" t="s">
        <v>169</v>
      </c>
      <c r="B74" s="13"/>
      <c r="C74" s="13"/>
      <c r="D74" s="13"/>
      <c r="E74" s="13"/>
      <c r="F74" s="15"/>
      <c r="G74" s="17"/>
      <c r="H74" s="17"/>
      <c r="I74" s="13"/>
      <c r="J74" s="13"/>
      <c r="K74" s="13"/>
      <c r="L74" s="79"/>
      <c r="M74" s="79"/>
    </row>
    <row r="75" spans="1:13" ht="18" customHeight="1" x14ac:dyDescent="0.3">
      <c r="A75" s="13"/>
      <c r="B75" s="13"/>
      <c r="C75" s="13"/>
      <c r="D75" s="13"/>
      <c r="E75" s="13"/>
      <c r="F75" s="15"/>
      <c r="G75" s="17"/>
      <c r="H75" s="17"/>
      <c r="I75" s="13"/>
      <c r="J75" s="13"/>
      <c r="K75" s="13"/>
      <c r="L75" s="79"/>
      <c r="M75" s="79"/>
    </row>
    <row r="76" spans="1:13" ht="18" customHeight="1" x14ac:dyDescent="0.3">
      <c r="A76" s="1"/>
      <c r="B76" s="185" t="s">
        <v>91</v>
      </c>
      <c r="C76" s="185"/>
      <c r="D76" s="185" t="s">
        <v>109</v>
      </c>
      <c r="E76" s="185"/>
      <c r="F76" s="185" t="s">
        <v>110</v>
      </c>
      <c r="G76" s="185"/>
      <c r="H76" s="185" t="s">
        <v>111</v>
      </c>
      <c r="I76" s="185"/>
      <c r="J76" s="186" t="s">
        <v>134</v>
      </c>
      <c r="K76" s="186"/>
      <c r="L76" s="79"/>
      <c r="M76" s="79"/>
    </row>
    <row r="77" spans="1:13" ht="18" customHeight="1" x14ac:dyDescent="0.3">
      <c r="A77" s="1"/>
      <c r="B77" s="19" t="s">
        <v>7</v>
      </c>
      <c r="C77" s="19" t="s">
        <v>0</v>
      </c>
      <c r="D77" s="19" t="s">
        <v>7</v>
      </c>
      <c r="E77" s="19" t="s">
        <v>0</v>
      </c>
      <c r="F77" s="19" t="s">
        <v>7</v>
      </c>
      <c r="G77" s="19" t="s">
        <v>0</v>
      </c>
      <c r="H77" s="19" t="s">
        <v>7</v>
      </c>
      <c r="I77" s="19" t="s">
        <v>0</v>
      </c>
      <c r="J77" s="19" t="s">
        <v>7</v>
      </c>
      <c r="K77" s="19" t="s">
        <v>0</v>
      </c>
      <c r="L77" s="79"/>
      <c r="M77" s="79"/>
    </row>
    <row r="78" spans="1:13" ht="18" customHeight="1" x14ac:dyDescent="0.3">
      <c r="A78" s="14" t="s">
        <v>123</v>
      </c>
      <c r="B78" s="31">
        <v>1040</v>
      </c>
      <c r="C78" s="41">
        <v>0.44692737430167595</v>
      </c>
      <c r="D78" s="31">
        <v>1066</v>
      </c>
      <c r="E78" s="41">
        <v>0.45555555555555555</v>
      </c>
      <c r="F78" s="31">
        <v>1264</v>
      </c>
      <c r="G78" s="41">
        <v>0.46283412669351887</v>
      </c>
      <c r="H78" s="31">
        <v>1112</v>
      </c>
      <c r="I78" s="41">
        <v>0.49312638580931262</v>
      </c>
      <c r="J78" s="31">
        <v>833</v>
      </c>
      <c r="K78" s="41">
        <v>0.56743869209809261</v>
      </c>
      <c r="L78" s="79"/>
      <c r="M78" s="79"/>
    </row>
    <row r="79" spans="1:13" ht="18" customHeight="1" thickBot="1" x14ac:dyDescent="0.35">
      <c r="A79" s="45" t="s">
        <v>162</v>
      </c>
      <c r="B79" s="31">
        <v>1287</v>
      </c>
      <c r="C79" s="41">
        <v>0.55307262569832405</v>
      </c>
      <c r="D79" s="31">
        <v>1274</v>
      </c>
      <c r="E79" s="41">
        <v>0.5444444444444444</v>
      </c>
      <c r="F79" s="31">
        <v>1467</v>
      </c>
      <c r="G79" s="41">
        <v>0.53716587330648113</v>
      </c>
      <c r="H79" s="31">
        <v>1143</v>
      </c>
      <c r="I79" s="41">
        <v>0.50687361419068733</v>
      </c>
      <c r="J79" s="31">
        <v>635</v>
      </c>
      <c r="K79" s="41">
        <v>0.43256130790190733</v>
      </c>
      <c r="L79" s="79"/>
      <c r="M79" s="79"/>
    </row>
    <row r="80" spans="1:13" ht="18" customHeight="1" thickTop="1" thickBot="1" x14ac:dyDescent="0.35">
      <c r="A80" s="46" t="s">
        <v>125</v>
      </c>
      <c r="B80" s="35">
        <v>2327</v>
      </c>
      <c r="C80" s="47"/>
      <c r="D80" s="35">
        <v>2340</v>
      </c>
      <c r="E80" s="47"/>
      <c r="F80" s="35">
        <v>2731</v>
      </c>
      <c r="G80" s="47"/>
      <c r="H80" s="35">
        <v>2255</v>
      </c>
      <c r="I80" s="47"/>
      <c r="J80" s="35">
        <v>1468</v>
      </c>
      <c r="K80" s="47"/>
      <c r="L80" s="79"/>
      <c r="M80" s="79"/>
    </row>
    <row r="81" spans="1:13" ht="18" customHeight="1" thickTop="1" x14ac:dyDescent="0.3">
      <c r="A81" s="14"/>
      <c r="B81" s="13"/>
      <c r="C81" s="13"/>
      <c r="D81" s="13"/>
      <c r="E81" s="13"/>
      <c r="F81" s="15"/>
      <c r="G81" s="17"/>
      <c r="H81" s="17"/>
      <c r="I81" s="13"/>
      <c r="J81" s="13"/>
      <c r="K81" s="13"/>
      <c r="L81" s="79"/>
      <c r="M81" s="79"/>
    </row>
    <row r="82" spans="1:13" ht="18" customHeight="1" x14ac:dyDescent="0.3">
      <c r="A82" s="16" t="s">
        <v>170</v>
      </c>
      <c r="B82" s="13"/>
      <c r="C82" s="13"/>
      <c r="D82" s="13"/>
      <c r="E82" s="13"/>
      <c r="F82" s="15"/>
      <c r="G82" s="13"/>
      <c r="H82" s="13"/>
      <c r="I82" s="13"/>
      <c r="J82" s="13"/>
      <c r="K82" s="13"/>
      <c r="L82" s="79"/>
      <c r="M82" s="79"/>
    </row>
    <row r="83" spans="1:13" ht="18" customHeight="1" x14ac:dyDescent="0.3">
      <c r="A83" s="14"/>
      <c r="B83" s="13"/>
      <c r="C83" s="13"/>
      <c r="D83" s="13"/>
      <c r="E83" s="13"/>
      <c r="F83" s="15"/>
      <c r="G83" s="13"/>
      <c r="H83" s="13"/>
      <c r="I83" s="13"/>
      <c r="J83" s="13"/>
      <c r="K83" s="13"/>
      <c r="L83" s="79"/>
      <c r="M83" s="79"/>
    </row>
    <row r="84" spans="1:13" ht="18" customHeight="1" x14ac:dyDescent="0.3">
      <c r="A84" s="14"/>
      <c r="B84" s="185" t="s">
        <v>91</v>
      </c>
      <c r="C84" s="185"/>
      <c r="D84" s="185" t="s">
        <v>109</v>
      </c>
      <c r="E84" s="185"/>
      <c r="F84" s="185" t="s">
        <v>110</v>
      </c>
      <c r="G84" s="185"/>
      <c r="H84" s="185" t="s">
        <v>111</v>
      </c>
      <c r="I84" s="185"/>
      <c r="J84" s="186" t="s">
        <v>134</v>
      </c>
      <c r="K84" s="186"/>
      <c r="L84" s="79"/>
      <c r="M84" s="79"/>
    </row>
    <row r="85" spans="1:13" ht="18" customHeight="1" x14ac:dyDescent="0.3">
      <c r="A85" s="14"/>
      <c r="B85" s="19" t="s">
        <v>7</v>
      </c>
      <c r="C85" s="19" t="s">
        <v>0</v>
      </c>
      <c r="D85" s="19" t="s">
        <v>7</v>
      </c>
      <c r="E85" s="19" t="s">
        <v>0</v>
      </c>
      <c r="F85" s="19" t="s">
        <v>7</v>
      </c>
      <c r="G85" s="19" t="s">
        <v>0</v>
      </c>
      <c r="H85" s="19" t="s">
        <v>7</v>
      </c>
      <c r="I85" s="19" t="s">
        <v>0</v>
      </c>
      <c r="J85" s="19" t="s">
        <v>7</v>
      </c>
      <c r="K85" s="19" t="s">
        <v>0</v>
      </c>
      <c r="L85" s="79"/>
      <c r="M85" s="79"/>
    </row>
    <row r="86" spans="1:13" ht="18" customHeight="1" x14ac:dyDescent="0.3">
      <c r="A86" s="45" t="s">
        <v>164</v>
      </c>
      <c r="B86" s="31">
        <v>332</v>
      </c>
      <c r="C86" s="41">
        <v>0.16982097186700768</v>
      </c>
      <c r="D86" s="31">
        <v>335</v>
      </c>
      <c r="E86" s="41">
        <v>0.1714431934493347</v>
      </c>
      <c r="F86" s="31">
        <v>370</v>
      </c>
      <c r="G86" s="41">
        <v>0.16825829922692132</v>
      </c>
      <c r="H86" s="31">
        <v>304</v>
      </c>
      <c r="I86" s="41">
        <v>0.16153028692879914</v>
      </c>
      <c r="J86" s="31">
        <v>196</v>
      </c>
      <c r="K86" s="41">
        <v>0.17673579801623085</v>
      </c>
      <c r="L86" s="79"/>
      <c r="M86" s="79"/>
    </row>
    <row r="87" spans="1:13" ht="18" customHeight="1" x14ac:dyDescent="0.3">
      <c r="A87" s="45" t="s">
        <v>165</v>
      </c>
      <c r="B87" s="42">
        <v>1245</v>
      </c>
      <c r="C87" s="41">
        <v>0.63682864450127874</v>
      </c>
      <c r="D87" s="42">
        <v>1229</v>
      </c>
      <c r="E87" s="41">
        <v>0.62896622313203687</v>
      </c>
      <c r="F87" s="42">
        <v>1399</v>
      </c>
      <c r="G87" s="41">
        <v>0.63619827194179168</v>
      </c>
      <c r="H87" s="42">
        <v>1103</v>
      </c>
      <c r="I87" s="41">
        <v>0.58607863974495222</v>
      </c>
      <c r="J87" s="42">
        <v>618</v>
      </c>
      <c r="K87" s="41">
        <v>0.55725879170423809</v>
      </c>
      <c r="L87" s="79"/>
      <c r="M87" s="79"/>
    </row>
    <row r="88" spans="1:13" ht="18" customHeight="1" x14ac:dyDescent="0.3">
      <c r="A88" s="45" t="s">
        <v>166</v>
      </c>
      <c r="B88" s="31">
        <v>64</v>
      </c>
      <c r="C88" s="41">
        <v>3.2736572890025573E-2</v>
      </c>
      <c r="D88" s="31">
        <v>70</v>
      </c>
      <c r="E88" s="41">
        <v>3.5823950870010238E-2</v>
      </c>
      <c r="F88" s="31">
        <v>90</v>
      </c>
      <c r="G88" s="41">
        <v>4.0927694406548434E-2</v>
      </c>
      <c r="H88" s="31">
        <v>80</v>
      </c>
      <c r="I88" s="41">
        <v>4.250797024442083E-2</v>
      </c>
      <c r="J88" s="31">
        <v>48</v>
      </c>
      <c r="K88" s="41">
        <v>4.3282236248872862E-2</v>
      </c>
      <c r="L88" s="79"/>
      <c r="M88" s="79"/>
    </row>
    <row r="89" spans="1:13" ht="18" customHeight="1" thickBot="1" x14ac:dyDescent="0.35">
      <c r="A89" s="45" t="s">
        <v>10</v>
      </c>
      <c r="B89" s="31">
        <v>314</v>
      </c>
      <c r="C89" s="41">
        <v>0.16061381074168798</v>
      </c>
      <c r="D89" s="31">
        <v>320</v>
      </c>
      <c r="E89" s="41">
        <v>0.16376663254861823</v>
      </c>
      <c r="F89" s="31">
        <v>340</v>
      </c>
      <c r="G89" s="41">
        <v>0.15461573442473853</v>
      </c>
      <c r="H89" s="31">
        <v>395</v>
      </c>
      <c r="I89" s="41">
        <v>0.20988310308182784</v>
      </c>
      <c r="J89" s="31">
        <v>247</v>
      </c>
      <c r="K89" s="41">
        <v>0.22272317403065825</v>
      </c>
      <c r="L89" s="79"/>
      <c r="M89" s="79"/>
    </row>
    <row r="90" spans="1:13" ht="18" customHeight="1" thickTop="1" thickBot="1" x14ac:dyDescent="0.35">
      <c r="A90" s="46" t="s">
        <v>167</v>
      </c>
      <c r="B90" s="35">
        <v>1955</v>
      </c>
      <c r="C90" s="47"/>
      <c r="D90" s="35">
        <v>1954</v>
      </c>
      <c r="E90" s="47"/>
      <c r="F90" s="35">
        <v>2199</v>
      </c>
      <c r="G90" s="47"/>
      <c r="H90" s="35">
        <v>1882</v>
      </c>
      <c r="I90" s="47"/>
      <c r="J90" s="35">
        <v>1109</v>
      </c>
      <c r="K90" s="47"/>
      <c r="L90" s="79"/>
      <c r="M90" s="79"/>
    </row>
    <row r="91" spans="1:13" ht="18" customHeight="1" thickTop="1" x14ac:dyDescent="0.3">
      <c r="A91" s="14"/>
      <c r="B91" s="90"/>
      <c r="C91" s="91"/>
      <c r="D91" s="79"/>
      <c r="E91" s="79"/>
      <c r="F91" s="79"/>
      <c r="G91" s="79"/>
      <c r="H91" s="79"/>
      <c r="I91" s="79"/>
      <c r="J91" s="79"/>
      <c r="K91" s="79"/>
      <c r="L91" s="79"/>
      <c r="M91" s="79"/>
    </row>
    <row r="92" spans="1:13" ht="18" customHeight="1" x14ac:dyDescent="0.3">
      <c r="A92" s="16" t="s">
        <v>178</v>
      </c>
      <c r="B92" s="79"/>
      <c r="C92" s="79"/>
      <c r="D92" s="79"/>
      <c r="E92" s="79"/>
      <c r="F92" s="79"/>
      <c r="G92" s="79"/>
      <c r="H92" s="79"/>
      <c r="I92" s="79"/>
      <c r="J92" s="79"/>
      <c r="K92" s="79"/>
      <c r="L92" s="79"/>
      <c r="M92" s="79"/>
    </row>
    <row r="93" spans="1:13" ht="18" customHeight="1" x14ac:dyDescent="0.3">
      <c r="A93" s="16"/>
      <c r="B93" s="79"/>
      <c r="C93" s="79"/>
      <c r="D93" s="79"/>
      <c r="E93" s="50"/>
      <c r="F93" s="79"/>
      <c r="G93" s="50"/>
      <c r="H93" s="79"/>
      <c r="I93" s="50"/>
      <c r="J93" s="79"/>
      <c r="K93" s="79"/>
      <c r="L93" s="79"/>
      <c r="M93" s="79"/>
    </row>
    <row r="94" spans="1:13" ht="18" customHeight="1" x14ac:dyDescent="0.3">
      <c r="A94" s="14"/>
      <c r="B94" s="185" t="s">
        <v>91</v>
      </c>
      <c r="C94" s="185"/>
      <c r="D94" s="185" t="s">
        <v>109</v>
      </c>
      <c r="E94" s="185"/>
      <c r="F94" s="185" t="s">
        <v>110</v>
      </c>
      <c r="G94" s="185"/>
      <c r="H94" s="185" t="s">
        <v>111</v>
      </c>
      <c r="I94" s="185"/>
      <c r="J94" s="185" t="s">
        <v>134</v>
      </c>
      <c r="K94" s="185"/>
      <c r="L94" s="79"/>
      <c r="M94" s="79"/>
    </row>
    <row r="95" spans="1:13" ht="18" customHeight="1" x14ac:dyDescent="0.3">
      <c r="A95" s="14"/>
      <c r="B95" s="19" t="s">
        <v>7</v>
      </c>
      <c r="C95" s="19" t="s">
        <v>0</v>
      </c>
      <c r="D95" s="19" t="s">
        <v>7</v>
      </c>
      <c r="E95" s="19" t="s">
        <v>0</v>
      </c>
      <c r="F95" s="19" t="s">
        <v>7</v>
      </c>
      <c r="G95" s="19" t="s">
        <v>0</v>
      </c>
      <c r="H95" s="19" t="s">
        <v>7</v>
      </c>
      <c r="I95" s="19" t="s">
        <v>0</v>
      </c>
      <c r="J95" s="19" t="s">
        <v>7</v>
      </c>
      <c r="K95" s="19" t="s">
        <v>0</v>
      </c>
      <c r="L95" s="79"/>
      <c r="M95" s="79"/>
    </row>
    <row r="96" spans="1:13" ht="28.8" x14ac:dyDescent="0.3">
      <c r="A96" s="52" t="s">
        <v>168</v>
      </c>
      <c r="B96" s="53">
        <v>332</v>
      </c>
      <c r="C96" s="54">
        <v>7.3192239858906522E-2</v>
      </c>
      <c r="D96" s="53">
        <v>335</v>
      </c>
      <c r="E96" s="54">
        <v>7.2151626103812191E-2</v>
      </c>
      <c r="F96" s="53">
        <v>370</v>
      </c>
      <c r="G96" s="54">
        <v>7.1290944123314062E-2</v>
      </c>
      <c r="H96" s="53">
        <v>304</v>
      </c>
      <c r="I96" s="54">
        <v>6.7301306176665923E-2</v>
      </c>
      <c r="J96" s="53">
        <v>196</v>
      </c>
      <c r="K96" s="54">
        <v>6.460118655240607E-2</v>
      </c>
      <c r="L96" s="79"/>
      <c r="M96" s="79"/>
    </row>
    <row r="97" spans="1:13" ht="18" customHeight="1" x14ac:dyDescent="0.3">
      <c r="A97" s="33" t="s">
        <v>137</v>
      </c>
      <c r="B97" s="31">
        <v>1955</v>
      </c>
      <c r="C97" s="32">
        <v>0.43099647266313934</v>
      </c>
      <c r="D97" s="31">
        <v>1954</v>
      </c>
      <c r="E97" s="32">
        <v>0.42084858927417618</v>
      </c>
      <c r="F97" s="31">
        <v>2199</v>
      </c>
      <c r="G97" s="32">
        <v>0.4236994219653179</v>
      </c>
      <c r="H97" s="31">
        <v>1882</v>
      </c>
      <c r="I97" s="32">
        <v>0.4166482178437016</v>
      </c>
      <c r="J97" s="31">
        <v>1109</v>
      </c>
      <c r="K97" s="32">
        <v>0.36552406064601184</v>
      </c>
      <c r="L97" s="79"/>
      <c r="M97" s="79"/>
    </row>
    <row r="98" spans="1:13" ht="18" customHeight="1" x14ac:dyDescent="0.3">
      <c r="A98" s="49" t="s">
        <v>11</v>
      </c>
      <c r="B98" s="31">
        <v>2581</v>
      </c>
      <c r="C98" s="32">
        <v>0.56900352733686066</v>
      </c>
      <c r="D98" s="31">
        <v>2689</v>
      </c>
      <c r="E98" s="32">
        <v>0.57915141072582377</v>
      </c>
      <c r="F98" s="31">
        <v>2991</v>
      </c>
      <c r="G98" s="32">
        <v>0.57630057803468204</v>
      </c>
      <c r="H98" s="31">
        <v>2635</v>
      </c>
      <c r="I98" s="32">
        <v>0.58335178215629846</v>
      </c>
      <c r="J98" s="31">
        <v>1925</v>
      </c>
      <c r="K98" s="32">
        <v>0.63447593935398816</v>
      </c>
      <c r="L98" s="79"/>
      <c r="M98" s="79"/>
    </row>
    <row r="99" spans="1:13" ht="18" customHeight="1" x14ac:dyDescent="0.3">
      <c r="A99" s="92" t="s">
        <v>9</v>
      </c>
      <c r="B99" s="93">
        <v>4536</v>
      </c>
      <c r="C99" s="95"/>
      <c r="D99" s="93">
        <v>4643</v>
      </c>
      <c r="E99" s="95"/>
      <c r="F99" s="93">
        <v>5190</v>
      </c>
      <c r="G99" s="95"/>
      <c r="H99" s="93">
        <v>4517</v>
      </c>
      <c r="I99" s="95"/>
      <c r="J99" s="93">
        <v>3034</v>
      </c>
      <c r="K99" s="95"/>
      <c r="L99" s="79"/>
      <c r="M99" s="79"/>
    </row>
    <row r="100" spans="1:13" ht="18" customHeight="1" x14ac:dyDescent="0.3">
      <c r="A100" s="14"/>
      <c r="B100" s="79"/>
      <c r="C100" s="79"/>
      <c r="D100" s="79"/>
      <c r="E100" s="79"/>
      <c r="F100" s="79"/>
      <c r="G100" s="79"/>
      <c r="H100" s="79"/>
      <c r="I100" s="79"/>
      <c r="J100" s="79"/>
      <c r="K100" s="79"/>
      <c r="L100" s="79"/>
      <c r="M100" s="79"/>
    </row>
    <row r="101" spans="1:13" ht="18" customHeight="1" x14ac:dyDescent="0.3">
      <c r="A101" s="14"/>
      <c r="B101" s="79"/>
      <c r="C101" s="79"/>
      <c r="D101" s="79"/>
      <c r="E101" s="79"/>
      <c r="F101" s="79"/>
      <c r="G101" s="79"/>
      <c r="H101" s="79"/>
      <c r="I101" s="79"/>
      <c r="J101" s="79"/>
      <c r="K101" s="79"/>
      <c r="L101" s="79"/>
      <c r="M101" s="79"/>
    </row>
    <row r="102" spans="1:13" ht="18" customHeight="1" x14ac:dyDescent="0.3">
      <c r="A102" s="70" t="s">
        <v>179</v>
      </c>
      <c r="B102" s="79"/>
      <c r="C102" s="79"/>
      <c r="D102" s="79"/>
      <c r="E102" s="79"/>
      <c r="F102" s="79"/>
      <c r="G102" s="79"/>
      <c r="H102" s="79"/>
      <c r="I102" s="79"/>
      <c r="J102" s="79"/>
      <c r="K102" s="79"/>
      <c r="L102" s="79"/>
      <c r="M102" s="79"/>
    </row>
    <row r="103" spans="1:13" ht="18" customHeight="1" x14ac:dyDescent="0.3">
      <c r="A103" s="14"/>
      <c r="B103" s="79"/>
      <c r="C103" s="79"/>
      <c r="D103" s="79"/>
      <c r="E103" s="79"/>
      <c r="F103" s="79"/>
      <c r="G103" s="79"/>
      <c r="H103" s="79"/>
      <c r="I103" s="79"/>
      <c r="J103" s="79"/>
      <c r="K103" s="79"/>
      <c r="L103" s="79"/>
      <c r="M103" s="79"/>
    </row>
    <row r="104" spans="1:13" ht="18" customHeight="1" x14ac:dyDescent="0.3">
      <c r="A104" s="16" t="s">
        <v>171</v>
      </c>
      <c r="B104" s="79"/>
      <c r="C104" s="79"/>
      <c r="D104" s="79"/>
      <c r="E104" s="79"/>
      <c r="F104" s="79"/>
      <c r="G104" s="79"/>
      <c r="H104" s="79"/>
      <c r="I104" s="79"/>
      <c r="J104" s="79"/>
      <c r="K104" s="79"/>
      <c r="L104" s="79"/>
      <c r="M104" s="79"/>
    </row>
    <row r="105" spans="1:13" ht="18" customHeight="1" x14ac:dyDescent="0.3">
      <c r="A105" s="14"/>
      <c r="B105" s="79"/>
      <c r="C105" s="79"/>
      <c r="D105" s="79"/>
      <c r="E105" s="79"/>
      <c r="F105" s="79"/>
      <c r="G105" s="79"/>
      <c r="H105" s="79"/>
      <c r="I105" s="79"/>
      <c r="J105" s="79"/>
      <c r="K105" s="79"/>
      <c r="L105" s="79"/>
      <c r="M105" s="79"/>
    </row>
    <row r="106" spans="1:13" ht="18" customHeight="1" x14ac:dyDescent="0.3">
      <c r="A106" s="14"/>
      <c r="B106" s="185" t="s">
        <v>91</v>
      </c>
      <c r="C106" s="185"/>
      <c r="D106" s="185" t="s">
        <v>109</v>
      </c>
      <c r="E106" s="185"/>
      <c r="F106" s="185" t="s">
        <v>110</v>
      </c>
      <c r="G106" s="185"/>
      <c r="H106" s="185" t="s">
        <v>111</v>
      </c>
      <c r="I106" s="185"/>
      <c r="J106" s="185" t="s">
        <v>134</v>
      </c>
      <c r="K106" s="185"/>
      <c r="L106" s="79"/>
      <c r="M106" s="79"/>
    </row>
    <row r="107" spans="1:13" ht="18" customHeight="1" x14ac:dyDescent="0.3">
      <c r="A107" s="14"/>
      <c r="B107" s="19" t="s">
        <v>7</v>
      </c>
      <c r="C107" s="19" t="s">
        <v>0</v>
      </c>
      <c r="D107" s="19" t="s">
        <v>7</v>
      </c>
      <c r="E107" s="19" t="s">
        <v>0</v>
      </c>
      <c r="F107" s="19" t="s">
        <v>7</v>
      </c>
      <c r="G107" s="19" t="s">
        <v>0</v>
      </c>
      <c r="H107" s="19" t="s">
        <v>7</v>
      </c>
      <c r="I107" s="19" t="s">
        <v>0</v>
      </c>
      <c r="J107" s="19" t="s">
        <v>7</v>
      </c>
      <c r="K107" s="19" t="s">
        <v>0</v>
      </c>
      <c r="L107" s="79"/>
      <c r="M107" s="79"/>
    </row>
    <row r="108" spans="1:13" ht="18" customHeight="1" x14ac:dyDescent="0.3">
      <c r="A108" s="30" t="s">
        <v>12</v>
      </c>
      <c r="B108" s="31">
        <v>60</v>
      </c>
      <c r="C108" s="32">
        <v>1.3227513227513227E-2</v>
      </c>
      <c r="D108" s="31">
        <v>65</v>
      </c>
      <c r="E108" s="32">
        <v>1.3999569244023262E-2</v>
      </c>
      <c r="F108" s="31">
        <v>64</v>
      </c>
      <c r="G108" s="32">
        <v>1.233140655105973E-2</v>
      </c>
      <c r="H108" s="31">
        <v>83</v>
      </c>
      <c r="I108" s="32">
        <v>1.8375027673234446E-2</v>
      </c>
      <c r="J108" s="31">
        <v>53</v>
      </c>
      <c r="K108" s="32">
        <v>1.7468688200395519E-2</v>
      </c>
      <c r="L108" s="79"/>
      <c r="M108" s="79"/>
    </row>
    <row r="109" spans="1:13" ht="18" customHeight="1" x14ac:dyDescent="0.3">
      <c r="A109" s="33" t="s">
        <v>13</v>
      </c>
      <c r="B109" s="31">
        <v>4474</v>
      </c>
      <c r="C109" s="32">
        <v>0.98633156966490299</v>
      </c>
      <c r="D109" s="31">
        <v>4572</v>
      </c>
      <c r="E109" s="32">
        <v>0.98470816282575924</v>
      </c>
      <c r="F109" s="31">
        <v>5118</v>
      </c>
      <c r="G109" s="32">
        <v>0.98612716763005781</v>
      </c>
      <c r="H109" s="31">
        <v>4423</v>
      </c>
      <c r="I109" s="32">
        <v>0.97918972769537305</v>
      </c>
      <c r="J109" s="31">
        <v>2970</v>
      </c>
      <c r="K109" s="32">
        <v>0.97890573500329603</v>
      </c>
      <c r="L109" s="79"/>
      <c r="M109" s="79"/>
    </row>
    <row r="110" spans="1:13" ht="18" customHeight="1" x14ac:dyDescent="0.3">
      <c r="A110" s="96" t="s">
        <v>14</v>
      </c>
      <c r="B110" s="31">
        <v>2</v>
      </c>
      <c r="C110" s="32">
        <v>4.4091710758377423E-4</v>
      </c>
      <c r="D110" s="31">
        <v>6</v>
      </c>
      <c r="E110" s="32">
        <v>1.2922679302175318E-3</v>
      </c>
      <c r="F110" s="31">
        <v>8</v>
      </c>
      <c r="G110" s="32">
        <v>1.5414258188824663E-3</v>
      </c>
      <c r="H110" s="31">
        <v>11</v>
      </c>
      <c r="I110" s="32">
        <v>2.4352446313925173E-3</v>
      </c>
      <c r="J110" s="31">
        <v>11</v>
      </c>
      <c r="K110" s="32">
        <v>3.6255767963085037E-3</v>
      </c>
      <c r="L110" s="79"/>
      <c r="M110" s="79"/>
    </row>
    <row r="111" spans="1:13" ht="18" customHeight="1" x14ac:dyDescent="0.3">
      <c r="A111" s="92" t="s">
        <v>6</v>
      </c>
      <c r="B111" s="93">
        <v>4536</v>
      </c>
      <c r="C111" s="94"/>
      <c r="D111" s="93">
        <v>4643</v>
      </c>
      <c r="E111" s="94"/>
      <c r="F111" s="93">
        <v>5190</v>
      </c>
      <c r="G111" s="94"/>
      <c r="H111" s="93">
        <v>4517</v>
      </c>
      <c r="I111" s="94"/>
      <c r="J111" s="93">
        <v>3034</v>
      </c>
      <c r="K111" s="94"/>
      <c r="L111" s="79"/>
      <c r="M111" s="79"/>
    </row>
    <row r="112" spans="1:13" ht="18" customHeight="1" x14ac:dyDescent="0.3">
      <c r="A112" s="14"/>
      <c r="B112" s="79"/>
      <c r="C112" s="79"/>
      <c r="D112" s="79"/>
      <c r="E112" s="79"/>
      <c r="F112" s="79"/>
      <c r="G112" s="79"/>
      <c r="H112" s="79"/>
      <c r="I112" s="79"/>
      <c r="J112" s="79"/>
      <c r="K112" s="79"/>
      <c r="L112" s="79"/>
      <c r="M112" s="79"/>
    </row>
    <row r="113" spans="1:13" ht="18" customHeight="1" x14ac:dyDescent="0.3">
      <c r="A113" s="14"/>
      <c r="B113" s="89"/>
      <c r="C113" s="79"/>
      <c r="D113" s="89"/>
      <c r="E113" s="79"/>
      <c r="F113" s="89"/>
      <c r="G113" s="79"/>
      <c r="H113" s="89"/>
      <c r="I113" s="79"/>
      <c r="J113" s="89"/>
      <c r="K113" s="79"/>
      <c r="L113" s="79"/>
      <c r="M113" s="79"/>
    </row>
    <row r="114" spans="1:13" ht="18" customHeight="1" x14ac:dyDescent="0.3">
      <c r="A114" s="70" t="s">
        <v>180</v>
      </c>
      <c r="B114" s="89"/>
      <c r="C114" s="79"/>
      <c r="D114" s="89"/>
      <c r="E114" s="79"/>
      <c r="F114" s="89"/>
      <c r="G114" s="79"/>
      <c r="H114" s="89"/>
      <c r="I114" s="79"/>
      <c r="J114" s="89"/>
      <c r="K114" s="79"/>
      <c r="L114" s="79"/>
      <c r="M114" s="79"/>
    </row>
    <row r="115" spans="1:13" ht="18" customHeight="1" x14ac:dyDescent="0.3">
      <c r="A115" s="14"/>
      <c r="B115" s="89"/>
      <c r="C115" s="79"/>
      <c r="D115" s="89"/>
      <c r="E115" s="79"/>
      <c r="F115" s="89"/>
      <c r="G115" s="79"/>
      <c r="H115" s="89"/>
      <c r="I115" s="79"/>
      <c r="J115" s="89"/>
      <c r="K115" s="79"/>
      <c r="L115" s="79"/>
      <c r="M115" s="79"/>
    </row>
    <row r="116" spans="1:13" ht="18" customHeight="1" x14ac:dyDescent="0.3">
      <c r="A116" s="16" t="s">
        <v>172</v>
      </c>
      <c r="B116" s="79"/>
      <c r="C116" s="79"/>
      <c r="D116" s="79"/>
      <c r="E116" s="79"/>
      <c r="F116" s="79"/>
      <c r="G116" s="79"/>
      <c r="H116" s="79"/>
      <c r="I116" s="79"/>
      <c r="J116" s="79"/>
      <c r="K116" s="79"/>
      <c r="L116" s="79"/>
      <c r="M116" s="79"/>
    </row>
    <row r="117" spans="1:13" ht="18" customHeight="1" x14ac:dyDescent="0.3">
      <c r="A117" s="14"/>
      <c r="B117" s="79"/>
      <c r="C117" s="79"/>
      <c r="D117" s="79"/>
      <c r="E117" s="79"/>
      <c r="F117" s="79"/>
      <c r="G117" s="79"/>
      <c r="H117" s="79"/>
      <c r="I117" s="79"/>
      <c r="J117" s="79"/>
      <c r="K117" s="79"/>
      <c r="L117" s="79"/>
      <c r="M117" s="79"/>
    </row>
    <row r="118" spans="1:13" ht="18" customHeight="1" x14ac:dyDescent="0.3">
      <c r="A118" s="14"/>
      <c r="B118" s="185" t="s">
        <v>91</v>
      </c>
      <c r="C118" s="185"/>
      <c r="D118" s="185" t="s">
        <v>109</v>
      </c>
      <c r="E118" s="185"/>
      <c r="F118" s="185" t="s">
        <v>110</v>
      </c>
      <c r="G118" s="185"/>
      <c r="H118" s="185" t="s">
        <v>111</v>
      </c>
      <c r="I118" s="185"/>
      <c r="J118" s="185" t="s">
        <v>134</v>
      </c>
      <c r="K118" s="185"/>
      <c r="L118" s="79"/>
      <c r="M118" s="79"/>
    </row>
    <row r="119" spans="1:13" ht="18" customHeight="1" x14ac:dyDescent="0.3">
      <c r="A119" s="14"/>
      <c r="B119" s="19" t="s">
        <v>7</v>
      </c>
      <c r="C119" s="19" t="s">
        <v>0</v>
      </c>
      <c r="D119" s="19" t="s">
        <v>7</v>
      </c>
      <c r="E119" s="19" t="s">
        <v>0</v>
      </c>
      <c r="F119" s="19" t="s">
        <v>7</v>
      </c>
      <c r="G119" s="19" t="s">
        <v>0</v>
      </c>
      <c r="H119" s="19" t="s">
        <v>7</v>
      </c>
      <c r="I119" s="19" t="s">
        <v>0</v>
      </c>
      <c r="J119" s="19" t="s">
        <v>7</v>
      </c>
      <c r="K119" s="19" t="s">
        <v>0</v>
      </c>
      <c r="L119" s="79"/>
      <c r="M119" s="79"/>
    </row>
    <row r="120" spans="1:13" ht="18" customHeight="1" x14ac:dyDescent="0.3">
      <c r="A120" s="30" t="s">
        <v>12</v>
      </c>
      <c r="B120" s="31">
        <v>3802</v>
      </c>
      <c r="C120" s="32">
        <v>0.66503410879832081</v>
      </c>
      <c r="D120" s="31">
        <v>4312</v>
      </c>
      <c r="E120" s="32">
        <v>0.64803125939284645</v>
      </c>
      <c r="F120" s="31">
        <v>4657</v>
      </c>
      <c r="G120" s="32">
        <v>0.64671573392584358</v>
      </c>
      <c r="H120" s="31">
        <v>4067</v>
      </c>
      <c r="I120" s="32">
        <v>0.65239011870388197</v>
      </c>
      <c r="J120" s="31">
        <v>2955</v>
      </c>
      <c r="K120" s="32">
        <v>0.60627821091505951</v>
      </c>
      <c r="L120" s="79"/>
      <c r="M120" s="79"/>
    </row>
    <row r="121" spans="1:13" ht="18" customHeight="1" x14ac:dyDescent="0.3">
      <c r="A121" s="33" t="s">
        <v>13</v>
      </c>
      <c r="B121" s="31">
        <v>523</v>
      </c>
      <c r="C121" s="32">
        <v>9.1481546265523878E-2</v>
      </c>
      <c r="D121" s="31">
        <v>608</v>
      </c>
      <c r="E121" s="32">
        <v>9.1373609858731594E-2</v>
      </c>
      <c r="F121" s="31">
        <v>754</v>
      </c>
      <c r="G121" s="32">
        <v>0.10470767948895987</v>
      </c>
      <c r="H121" s="31">
        <v>560</v>
      </c>
      <c r="I121" s="32">
        <v>8.9829964709656721E-2</v>
      </c>
      <c r="J121" s="31">
        <v>569</v>
      </c>
      <c r="K121" s="32">
        <v>0.116741895773492</v>
      </c>
      <c r="L121" s="79"/>
      <c r="M121" s="79"/>
    </row>
    <row r="122" spans="1:13" ht="18" customHeight="1" x14ac:dyDescent="0.3">
      <c r="A122" s="96" t="s">
        <v>14</v>
      </c>
      <c r="B122" s="31">
        <v>1392</v>
      </c>
      <c r="C122" s="32">
        <v>0.24348434493615534</v>
      </c>
      <c r="D122" s="31">
        <v>1734</v>
      </c>
      <c r="E122" s="32">
        <v>0.260595130748422</v>
      </c>
      <c r="F122" s="31">
        <v>1790</v>
      </c>
      <c r="G122" s="32">
        <v>0.24857658658519649</v>
      </c>
      <c r="H122" s="31">
        <v>1607</v>
      </c>
      <c r="I122" s="32">
        <v>0.25777991658646132</v>
      </c>
      <c r="J122" s="31">
        <v>1350</v>
      </c>
      <c r="K122" s="32">
        <v>0.27697989331144851</v>
      </c>
      <c r="L122" s="79"/>
      <c r="M122" s="79"/>
    </row>
    <row r="123" spans="1:13" ht="18" customHeight="1" x14ac:dyDescent="0.3">
      <c r="A123" s="92" t="s">
        <v>6</v>
      </c>
      <c r="B123" s="93">
        <v>5717</v>
      </c>
      <c r="C123" s="97"/>
      <c r="D123" s="93">
        <f>D120+D121+D122</f>
        <v>6654</v>
      </c>
      <c r="E123" s="97"/>
      <c r="F123" s="93">
        <v>7201</v>
      </c>
      <c r="G123" s="97"/>
      <c r="H123" s="93">
        <v>6234</v>
      </c>
      <c r="I123" s="97"/>
      <c r="J123" s="93">
        <v>4874</v>
      </c>
      <c r="K123" s="97"/>
      <c r="L123" s="79"/>
      <c r="M123" s="79"/>
    </row>
    <row r="124" spans="1:13" ht="18" customHeight="1" x14ac:dyDescent="0.3">
      <c r="A124" s="14"/>
      <c r="B124" s="79"/>
      <c r="C124" s="79"/>
      <c r="D124" s="79"/>
      <c r="E124" s="79"/>
      <c r="F124" s="79"/>
      <c r="G124" s="79"/>
      <c r="H124" s="79"/>
      <c r="I124" s="79"/>
      <c r="J124" s="79"/>
      <c r="K124" s="79"/>
      <c r="L124" s="79"/>
      <c r="M124" s="79"/>
    </row>
    <row r="125" spans="1:13" ht="18" customHeight="1" x14ac:dyDescent="0.3">
      <c r="A125" s="14"/>
      <c r="B125" s="89"/>
      <c r="C125" s="79"/>
      <c r="D125" s="79"/>
      <c r="E125" s="79"/>
      <c r="F125" s="79"/>
      <c r="G125" s="79"/>
      <c r="H125" s="79"/>
      <c r="I125" s="79"/>
      <c r="J125" s="79"/>
      <c r="K125" s="79"/>
      <c r="L125" s="79"/>
      <c r="M125" s="79"/>
    </row>
    <row r="126" spans="1:13" ht="18" customHeight="1" x14ac:dyDescent="0.3">
      <c r="A126" s="14"/>
      <c r="B126" s="79"/>
      <c r="C126" s="79"/>
      <c r="D126" s="79"/>
      <c r="E126" s="79"/>
      <c r="F126" s="79"/>
      <c r="G126" s="79"/>
      <c r="H126" s="79"/>
      <c r="I126" s="79"/>
      <c r="J126" s="79"/>
      <c r="K126" s="79"/>
      <c r="L126" s="79"/>
      <c r="M126" s="79"/>
    </row>
    <row r="127" spans="1:13" ht="18" customHeight="1" x14ac:dyDescent="0.3">
      <c r="A127" s="14"/>
      <c r="B127" s="79"/>
      <c r="C127" s="79"/>
      <c r="D127" s="79"/>
      <c r="E127" s="79"/>
      <c r="F127" s="79"/>
      <c r="G127" s="79"/>
      <c r="H127" s="79"/>
      <c r="I127" s="79"/>
      <c r="J127" s="79"/>
      <c r="K127" s="79"/>
      <c r="L127" s="79"/>
      <c r="M127" s="79"/>
    </row>
    <row r="128" spans="1:13" ht="18" customHeight="1" x14ac:dyDescent="0.3">
      <c r="A128" s="14"/>
      <c r="B128" s="79"/>
      <c r="C128" s="79"/>
      <c r="D128" s="79"/>
      <c r="E128" s="79"/>
      <c r="F128" s="79"/>
      <c r="G128" s="79"/>
      <c r="H128" s="79"/>
      <c r="I128" s="79"/>
      <c r="J128" s="79"/>
      <c r="K128" s="79"/>
      <c r="L128" s="79"/>
      <c r="M128" s="79"/>
    </row>
    <row r="129" spans="1:13" ht="18" customHeight="1" x14ac:dyDescent="0.3">
      <c r="A129" s="14"/>
      <c r="B129" s="79"/>
      <c r="C129" s="79"/>
      <c r="D129" s="79"/>
      <c r="E129" s="79"/>
      <c r="F129" s="79"/>
      <c r="G129" s="79"/>
      <c r="H129" s="79"/>
      <c r="I129" s="79"/>
      <c r="J129" s="79"/>
      <c r="K129" s="79"/>
      <c r="L129" s="79"/>
      <c r="M129" s="79"/>
    </row>
    <row r="130" spans="1:13" ht="18" customHeight="1" x14ac:dyDescent="0.3">
      <c r="A130" s="14"/>
      <c r="B130" s="79"/>
      <c r="C130" s="79"/>
      <c r="D130" s="79"/>
      <c r="E130" s="79"/>
      <c r="F130" s="79"/>
      <c r="G130" s="79"/>
      <c r="H130" s="79"/>
      <c r="I130" s="79"/>
      <c r="J130" s="79"/>
      <c r="K130" s="79"/>
      <c r="L130" s="79"/>
      <c r="M130" s="79"/>
    </row>
    <row r="131" spans="1:13" ht="18" customHeight="1" x14ac:dyDescent="0.3">
      <c r="A131" s="14"/>
      <c r="B131" s="79"/>
      <c r="C131" s="79"/>
      <c r="D131" s="79"/>
      <c r="E131" s="79"/>
      <c r="F131" s="79"/>
      <c r="G131" s="79"/>
      <c r="H131" s="79"/>
      <c r="I131" s="79"/>
      <c r="J131" s="79"/>
      <c r="K131" s="79"/>
      <c r="L131" s="79"/>
      <c r="M131" s="79"/>
    </row>
    <row r="132" spans="1:13" ht="18" customHeight="1" x14ac:dyDescent="0.3">
      <c r="A132" s="14"/>
      <c r="B132" s="79"/>
      <c r="C132" s="79"/>
      <c r="D132" s="79"/>
      <c r="E132" s="79"/>
      <c r="F132" s="79"/>
      <c r="G132" s="79"/>
      <c r="H132" s="79"/>
      <c r="I132" s="79"/>
      <c r="J132" s="79"/>
      <c r="K132" s="79"/>
      <c r="L132" s="79"/>
      <c r="M132" s="79"/>
    </row>
    <row r="133" spans="1:13" ht="18" customHeight="1" x14ac:dyDescent="0.3">
      <c r="A133" s="14"/>
      <c r="B133" s="79"/>
      <c r="C133" s="79"/>
      <c r="D133" s="79"/>
      <c r="E133" s="79"/>
      <c r="F133" s="79"/>
      <c r="G133" s="79"/>
      <c r="H133" s="79"/>
      <c r="I133" s="79"/>
      <c r="J133" s="79"/>
      <c r="K133" s="79"/>
      <c r="L133" s="79"/>
      <c r="M133" s="79"/>
    </row>
    <row r="134" spans="1:13" ht="18" customHeight="1" x14ac:dyDescent="0.3">
      <c r="A134" s="14"/>
      <c r="B134" s="79"/>
      <c r="C134" s="79"/>
      <c r="D134" s="79"/>
      <c r="E134" s="79"/>
      <c r="F134" s="79"/>
      <c r="G134" s="79"/>
      <c r="H134" s="79"/>
      <c r="I134" s="79"/>
      <c r="J134" s="79"/>
      <c r="K134" s="79"/>
      <c r="L134" s="79"/>
      <c r="M134" s="79"/>
    </row>
    <row r="135" spans="1:13" ht="18" customHeight="1" x14ac:dyDescent="0.3">
      <c r="A135" s="14"/>
      <c r="B135" s="79"/>
      <c r="C135" s="79"/>
      <c r="D135" s="79"/>
      <c r="E135" s="79"/>
      <c r="F135" s="79"/>
      <c r="G135" s="79"/>
      <c r="H135" s="79"/>
      <c r="I135" s="79"/>
      <c r="J135" s="79"/>
      <c r="K135" s="79"/>
      <c r="L135" s="79"/>
      <c r="M135" s="79"/>
    </row>
    <row r="136" spans="1:13" ht="18" customHeight="1" x14ac:dyDescent="0.3">
      <c r="A136" s="14"/>
      <c r="B136" s="79"/>
      <c r="C136" s="79"/>
      <c r="D136" s="79"/>
      <c r="E136" s="79"/>
      <c r="F136" s="79"/>
      <c r="G136" s="79"/>
      <c r="H136" s="79"/>
      <c r="I136" s="79"/>
      <c r="J136" s="79"/>
      <c r="K136" s="79"/>
      <c r="L136" s="79"/>
      <c r="M136" s="79"/>
    </row>
    <row r="137" spans="1:13" ht="18" customHeight="1" x14ac:dyDescent="0.3">
      <c r="A137" s="14"/>
      <c r="B137" s="79"/>
      <c r="C137" s="79"/>
      <c r="D137" s="79"/>
      <c r="E137" s="79"/>
      <c r="F137" s="79"/>
      <c r="G137" s="79"/>
      <c r="H137" s="79"/>
      <c r="I137" s="79"/>
      <c r="J137" s="79"/>
      <c r="K137" s="79"/>
      <c r="L137" s="79"/>
      <c r="M137" s="79"/>
    </row>
    <row r="138" spans="1:13" ht="18" customHeight="1" x14ac:dyDescent="0.3">
      <c r="A138" s="14"/>
      <c r="B138" s="79"/>
      <c r="C138" s="79"/>
      <c r="D138" s="79"/>
      <c r="E138" s="79"/>
      <c r="F138" s="79"/>
      <c r="G138" s="79"/>
      <c r="H138" s="79"/>
      <c r="I138" s="79"/>
      <c r="J138" s="79"/>
      <c r="K138" s="79"/>
      <c r="L138" s="79"/>
      <c r="M138" s="79"/>
    </row>
  </sheetData>
  <mergeCells count="51">
    <mergeCell ref="A1:K1"/>
    <mergeCell ref="J14:K14"/>
    <mergeCell ref="J53:K53"/>
    <mergeCell ref="J94:K94"/>
    <mergeCell ref="J106:K106"/>
    <mergeCell ref="B14:C14"/>
    <mergeCell ref="D106:E106"/>
    <mergeCell ref="D14:E14"/>
    <mergeCell ref="D53:E53"/>
    <mergeCell ref="D61:E61"/>
    <mergeCell ref="D76:E76"/>
    <mergeCell ref="D94:E94"/>
    <mergeCell ref="F106:G106"/>
    <mergeCell ref="F14:G14"/>
    <mergeCell ref="F53:G53"/>
    <mergeCell ref="F61:G61"/>
    <mergeCell ref="F94:G94"/>
    <mergeCell ref="H14:I14"/>
    <mergeCell ref="H53:I53"/>
    <mergeCell ref="H61:I61"/>
    <mergeCell ref="H76:I76"/>
    <mergeCell ref="H94:I94"/>
    <mergeCell ref="H84:I84"/>
    <mergeCell ref="F84:G84"/>
    <mergeCell ref="F76:G76"/>
    <mergeCell ref="J34:K34"/>
    <mergeCell ref="B25:C25"/>
    <mergeCell ref="D25:E25"/>
    <mergeCell ref="F25:G25"/>
    <mergeCell ref="H25:I25"/>
    <mergeCell ref="J25:K25"/>
    <mergeCell ref="B34:C34"/>
    <mergeCell ref="D34:E34"/>
    <mergeCell ref="F34:G34"/>
    <mergeCell ref="H34:I34"/>
    <mergeCell ref="J84:K84"/>
    <mergeCell ref="B118:C118"/>
    <mergeCell ref="J61:K61"/>
    <mergeCell ref="B76:C76"/>
    <mergeCell ref="B53:C53"/>
    <mergeCell ref="B61:C61"/>
    <mergeCell ref="H118:I118"/>
    <mergeCell ref="H106:I106"/>
    <mergeCell ref="F118:G118"/>
    <mergeCell ref="J118:K118"/>
    <mergeCell ref="D118:E118"/>
    <mergeCell ref="B94:C94"/>
    <mergeCell ref="B106:C106"/>
    <mergeCell ref="J76:K76"/>
    <mergeCell ref="B84:C84"/>
    <mergeCell ref="D84:E8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workbookViewId="0">
      <selection activeCell="A3" sqref="A3"/>
    </sheetView>
  </sheetViews>
  <sheetFormatPr defaultColWidth="8.90625" defaultRowHeight="18" customHeight="1" x14ac:dyDescent="0.25"/>
  <cols>
    <col min="1" max="1" width="21.453125" style="98" customWidth="1"/>
    <col min="2" max="3" width="8.54296875" style="98" customWidth="1"/>
    <col min="4" max="16384" width="8.90625" style="98"/>
  </cols>
  <sheetData>
    <row r="1" spans="1:11" ht="43.8" customHeight="1" x14ac:dyDescent="0.25">
      <c r="A1" s="187" t="s">
        <v>173</v>
      </c>
      <c r="B1" s="187"/>
      <c r="C1" s="187"/>
      <c r="D1" s="187"/>
      <c r="E1" s="187"/>
      <c r="F1" s="187"/>
      <c r="G1" s="187"/>
      <c r="H1" s="187"/>
      <c r="I1" s="187"/>
      <c r="J1" s="187"/>
      <c r="K1" s="187"/>
    </row>
    <row r="3" spans="1:11" ht="23.4" customHeight="1" x14ac:dyDescent="0.25">
      <c r="A3" s="71" t="s">
        <v>82</v>
      </c>
      <c r="B3" s="100"/>
      <c r="C3" s="100"/>
      <c r="D3" s="100"/>
      <c r="E3" s="100"/>
      <c r="F3" s="100"/>
      <c r="G3" s="100"/>
      <c r="H3" s="100"/>
    </row>
    <row r="4" spans="1:11" ht="18" customHeight="1" x14ac:dyDescent="0.25">
      <c r="A4" s="100"/>
      <c r="B4" s="100"/>
      <c r="C4" s="100"/>
      <c r="D4" s="100"/>
      <c r="E4" s="100"/>
      <c r="F4" s="100"/>
      <c r="G4" s="100"/>
      <c r="H4" s="100"/>
    </row>
    <row r="5" spans="1:11" ht="18" customHeight="1" x14ac:dyDescent="0.25">
      <c r="A5" s="70" t="s">
        <v>154</v>
      </c>
      <c r="B5" s="100"/>
      <c r="C5" s="100"/>
      <c r="D5" s="100"/>
      <c r="E5" s="100"/>
      <c r="F5" s="100"/>
      <c r="G5" s="100"/>
      <c r="H5" s="100"/>
    </row>
    <row r="6" spans="1:11" ht="18" customHeight="1" x14ac:dyDescent="0.25">
      <c r="A6" s="100"/>
      <c r="B6" s="100"/>
      <c r="C6" s="100"/>
      <c r="D6" s="100"/>
      <c r="E6" s="100"/>
      <c r="F6" s="100"/>
      <c r="G6" s="100"/>
      <c r="H6" s="100"/>
    </row>
    <row r="7" spans="1:11" ht="18" customHeight="1" x14ac:dyDescent="0.25">
      <c r="A7" s="99" t="s">
        <v>17</v>
      </c>
      <c r="B7" s="100"/>
      <c r="C7" s="100"/>
      <c r="D7" s="100"/>
      <c r="E7" s="100"/>
      <c r="F7" s="100"/>
      <c r="G7" s="100"/>
      <c r="H7" s="100"/>
    </row>
    <row r="8" spans="1:11" ht="18" customHeight="1" x14ac:dyDescent="0.25">
      <c r="A8" s="100"/>
      <c r="B8" s="100"/>
      <c r="C8" s="100"/>
      <c r="D8" s="100"/>
      <c r="E8" s="100"/>
      <c r="F8" s="100"/>
      <c r="G8" s="100"/>
      <c r="H8" s="100"/>
    </row>
    <row r="9" spans="1:11" ht="18" customHeight="1" x14ac:dyDescent="0.25">
      <c r="A9" s="100"/>
      <c r="B9" s="29" t="s">
        <v>91</v>
      </c>
      <c r="C9" s="29"/>
      <c r="D9" s="29" t="s">
        <v>109</v>
      </c>
      <c r="E9" s="29"/>
      <c r="F9" s="29" t="s">
        <v>110</v>
      </c>
      <c r="G9" s="29"/>
      <c r="H9" s="29" t="s">
        <v>111</v>
      </c>
      <c r="I9" s="29"/>
      <c r="J9" s="29" t="s">
        <v>134</v>
      </c>
      <c r="K9" s="29"/>
    </row>
    <row r="10" spans="1:11" ht="18" customHeight="1" x14ac:dyDescent="0.25">
      <c r="A10" s="100"/>
      <c r="B10" s="101" t="s">
        <v>7</v>
      </c>
      <c r="C10" s="101" t="s">
        <v>0</v>
      </c>
      <c r="D10" s="101" t="s">
        <v>7</v>
      </c>
      <c r="E10" s="101" t="s">
        <v>0</v>
      </c>
      <c r="F10" s="101" t="s">
        <v>7</v>
      </c>
      <c r="G10" s="101" t="s">
        <v>0</v>
      </c>
      <c r="H10" s="101" t="s">
        <v>7</v>
      </c>
      <c r="I10" s="101" t="s">
        <v>0</v>
      </c>
      <c r="J10" s="101" t="s">
        <v>7</v>
      </c>
      <c r="K10" s="101" t="s">
        <v>0</v>
      </c>
    </row>
    <row r="11" spans="1:11" ht="18" customHeight="1" x14ac:dyDescent="0.25">
      <c r="A11" s="102" t="s">
        <v>8</v>
      </c>
      <c r="B11" s="103">
        <v>7591</v>
      </c>
      <c r="C11" s="104">
        <v>0.77546225354990295</v>
      </c>
      <c r="D11" s="103">
        <v>9351</v>
      </c>
      <c r="E11" s="104">
        <v>0.77957482284285118</v>
      </c>
      <c r="F11" s="103">
        <v>10721</v>
      </c>
      <c r="G11" s="104">
        <v>0.79473684210526319</v>
      </c>
      <c r="H11" s="103">
        <v>9654</v>
      </c>
      <c r="I11" s="104">
        <v>0.80416493127863387</v>
      </c>
      <c r="J11" s="103">
        <v>8238</v>
      </c>
      <c r="K11" s="104">
        <v>0.81346894440604323</v>
      </c>
    </row>
    <row r="12" spans="1:11" ht="18" customHeight="1" thickBot="1" x14ac:dyDescent="0.3">
      <c r="A12" s="105" t="s">
        <v>135</v>
      </c>
      <c r="B12" s="103">
        <v>2198</v>
      </c>
      <c r="C12" s="104">
        <v>0.22453774645009705</v>
      </c>
      <c r="D12" s="103">
        <v>2644</v>
      </c>
      <c r="E12" s="104">
        <v>0.22042517715714882</v>
      </c>
      <c r="F12" s="103">
        <v>2769</v>
      </c>
      <c r="G12" s="104">
        <v>0.20526315789473684</v>
      </c>
      <c r="H12" s="103">
        <v>2351</v>
      </c>
      <c r="I12" s="104">
        <v>0.19583506872136611</v>
      </c>
      <c r="J12" s="103">
        <v>1889</v>
      </c>
      <c r="K12" s="104">
        <v>0.18653105559395675</v>
      </c>
    </row>
    <row r="13" spans="1:11" ht="18" customHeight="1" thickTop="1" thickBot="1" x14ac:dyDescent="0.3">
      <c r="A13" s="106" t="s">
        <v>6</v>
      </c>
      <c r="B13" s="107">
        <v>9789</v>
      </c>
      <c r="C13" s="108"/>
      <c r="D13" s="107">
        <v>11995</v>
      </c>
      <c r="E13" s="108"/>
      <c r="F13" s="107">
        <v>13490</v>
      </c>
      <c r="G13" s="108"/>
      <c r="H13" s="107">
        <v>12005</v>
      </c>
      <c r="I13" s="108"/>
      <c r="J13" s="107">
        <v>10127</v>
      </c>
      <c r="K13" s="108"/>
    </row>
    <row r="14" spans="1:11" ht="18" customHeight="1" thickTop="1" x14ac:dyDescent="0.25">
      <c r="A14" s="109"/>
      <c r="B14" s="100"/>
      <c r="C14" s="100"/>
      <c r="D14" s="100"/>
      <c r="E14" s="100"/>
      <c r="F14" s="100"/>
      <c r="G14" s="100"/>
      <c r="H14" s="100"/>
      <c r="I14" s="100"/>
      <c r="J14" s="100"/>
      <c r="K14" s="100"/>
    </row>
    <row r="15" spans="1:11" ht="18" customHeight="1" x14ac:dyDescent="0.25">
      <c r="A15" s="99" t="s">
        <v>18</v>
      </c>
      <c r="B15" s="100"/>
      <c r="C15" s="100"/>
      <c r="D15" s="100"/>
      <c r="E15" s="100"/>
      <c r="F15" s="100"/>
      <c r="G15" s="100"/>
      <c r="H15" s="100"/>
      <c r="I15" s="100"/>
      <c r="J15" s="100"/>
      <c r="K15" s="100"/>
    </row>
    <row r="16" spans="1:11" ht="18" customHeight="1" x14ac:dyDescent="0.25">
      <c r="A16" s="99"/>
      <c r="B16" s="100"/>
      <c r="C16" s="100"/>
      <c r="D16" s="100"/>
      <c r="E16" s="100"/>
      <c r="F16" s="100"/>
      <c r="G16" s="100"/>
      <c r="H16" s="100"/>
      <c r="I16" s="100"/>
      <c r="J16" s="100"/>
      <c r="K16" s="100"/>
    </row>
    <row r="17" spans="1:11" ht="18" customHeight="1" x14ac:dyDescent="0.3">
      <c r="A17" s="15"/>
      <c r="B17" s="185" t="s">
        <v>91</v>
      </c>
      <c r="C17" s="185"/>
      <c r="D17" s="185" t="s">
        <v>109</v>
      </c>
      <c r="E17" s="185"/>
      <c r="F17" s="185" t="s">
        <v>110</v>
      </c>
      <c r="G17" s="185"/>
      <c r="H17" s="185" t="s">
        <v>111</v>
      </c>
      <c r="I17" s="185"/>
      <c r="J17" s="186" t="s">
        <v>134</v>
      </c>
      <c r="K17" s="186"/>
    </row>
    <row r="18" spans="1:11" ht="18" customHeight="1" thickBot="1" x14ac:dyDescent="0.35">
      <c r="A18" s="15"/>
      <c r="B18" s="74" t="s">
        <v>7</v>
      </c>
      <c r="C18" s="74" t="s">
        <v>0</v>
      </c>
      <c r="D18" s="74" t="s">
        <v>7</v>
      </c>
      <c r="E18" s="74" t="s">
        <v>0</v>
      </c>
      <c r="F18" s="74" t="s">
        <v>7</v>
      </c>
      <c r="G18" s="74" t="s">
        <v>0</v>
      </c>
      <c r="H18" s="74" t="s">
        <v>7</v>
      </c>
      <c r="I18" s="74" t="s">
        <v>0</v>
      </c>
      <c r="J18" s="72" t="s">
        <v>7</v>
      </c>
      <c r="K18" s="72" t="s">
        <v>0</v>
      </c>
    </row>
    <row r="19" spans="1:11" ht="18" customHeight="1" thickTop="1" thickBot="1" x14ac:dyDescent="0.3">
      <c r="A19" s="43" t="s">
        <v>8</v>
      </c>
      <c r="B19" s="35">
        <v>7591</v>
      </c>
      <c r="C19" s="44">
        <v>0.77549999999999997</v>
      </c>
      <c r="D19" s="35">
        <v>9351</v>
      </c>
      <c r="E19" s="44">
        <v>0.77959999999999996</v>
      </c>
      <c r="F19" s="35">
        <v>10721</v>
      </c>
      <c r="G19" s="44">
        <v>0.79469999999999996</v>
      </c>
      <c r="H19" s="35">
        <v>9654</v>
      </c>
      <c r="I19" s="44">
        <v>0.80420000000000003</v>
      </c>
      <c r="J19" s="35">
        <v>8238</v>
      </c>
      <c r="K19" s="44">
        <v>0.8135</v>
      </c>
    </row>
    <row r="20" spans="1:11" ht="18" customHeight="1" thickTop="1" x14ac:dyDescent="0.25">
      <c r="A20" s="14" t="s">
        <v>158</v>
      </c>
      <c r="B20" s="31">
        <v>6443</v>
      </c>
      <c r="C20" s="41">
        <v>0.65820000000000001</v>
      </c>
      <c r="D20" s="31">
        <v>7919</v>
      </c>
      <c r="E20" s="41">
        <v>0.66020000000000001</v>
      </c>
      <c r="F20" s="31">
        <v>9195</v>
      </c>
      <c r="G20" s="41">
        <v>0.68159999999999998</v>
      </c>
      <c r="H20" s="31">
        <v>8210</v>
      </c>
      <c r="I20" s="41">
        <v>0.68389999999999995</v>
      </c>
      <c r="J20" s="31">
        <v>7124</v>
      </c>
      <c r="K20" s="41">
        <v>0.70350000000000001</v>
      </c>
    </row>
    <row r="21" spans="1:11" ht="18" customHeight="1" x14ac:dyDescent="0.25">
      <c r="A21" s="14" t="s">
        <v>159</v>
      </c>
      <c r="B21" s="31">
        <v>1132</v>
      </c>
      <c r="C21" s="41">
        <v>0.11559999999999999</v>
      </c>
      <c r="D21" s="31">
        <v>1422</v>
      </c>
      <c r="E21" s="41">
        <v>0.11849999999999999</v>
      </c>
      <c r="F21" s="31">
        <v>1508</v>
      </c>
      <c r="G21" s="41">
        <v>0.1118</v>
      </c>
      <c r="H21" s="31">
        <v>1425</v>
      </c>
      <c r="I21" s="41">
        <v>0.1187</v>
      </c>
      <c r="J21" s="31">
        <v>1100</v>
      </c>
      <c r="K21" s="41">
        <v>0.1086</v>
      </c>
    </row>
    <row r="22" spans="1:11" ht="18" customHeight="1" thickBot="1" x14ac:dyDescent="0.3">
      <c r="A22" s="14" t="s">
        <v>160</v>
      </c>
      <c r="B22" s="31">
        <v>16</v>
      </c>
      <c r="C22" s="41">
        <v>1.6000000000000001E-3</v>
      </c>
      <c r="D22" s="31">
        <v>10</v>
      </c>
      <c r="E22" s="41">
        <v>8.0000000000000004E-4</v>
      </c>
      <c r="F22" s="31">
        <v>18</v>
      </c>
      <c r="G22" s="41">
        <v>1.2999999999999999E-3</v>
      </c>
      <c r="H22" s="31">
        <v>19</v>
      </c>
      <c r="I22" s="41">
        <v>1.6000000000000001E-3</v>
      </c>
      <c r="J22" s="31">
        <v>14</v>
      </c>
      <c r="K22" s="41">
        <v>1.4E-3</v>
      </c>
    </row>
    <row r="23" spans="1:11" ht="18" customHeight="1" thickTop="1" thickBot="1" x14ac:dyDescent="0.3">
      <c r="A23" s="43" t="s">
        <v>138</v>
      </c>
      <c r="B23" s="35">
        <v>2198</v>
      </c>
      <c r="C23" s="44">
        <v>0.22450000000000001</v>
      </c>
      <c r="D23" s="35">
        <v>2644</v>
      </c>
      <c r="E23" s="44">
        <v>0.22040000000000001</v>
      </c>
      <c r="F23" s="35">
        <v>2769</v>
      </c>
      <c r="G23" s="44">
        <v>0.20530000000000001</v>
      </c>
      <c r="H23" s="35">
        <v>2351</v>
      </c>
      <c r="I23" s="44">
        <v>0.1958</v>
      </c>
      <c r="J23" s="35">
        <v>1889</v>
      </c>
      <c r="K23" s="44">
        <v>0.1865</v>
      </c>
    </row>
    <row r="24" spans="1:11" ht="18" customHeight="1" thickTop="1" x14ac:dyDescent="0.25">
      <c r="A24" s="45" t="s">
        <v>161</v>
      </c>
      <c r="B24" s="31">
        <v>896</v>
      </c>
      <c r="C24" s="41">
        <v>9.1499999999999998E-2</v>
      </c>
      <c r="D24" s="31">
        <v>1064</v>
      </c>
      <c r="E24" s="41">
        <v>8.8700000000000001E-2</v>
      </c>
      <c r="F24" s="31">
        <v>1134</v>
      </c>
      <c r="G24" s="41">
        <v>8.4099999999999994E-2</v>
      </c>
      <c r="H24" s="31">
        <v>1003</v>
      </c>
      <c r="I24" s="41">
        <v>8.3500000000000005E-2</v>
      </c>
      <c r="J24" s="31">
        <v>924</v>
      </c>
      <c r="K24" s="41">
        <v>9.1200000000000003E-2</v>
      </c>
    </row>
    <row r="25" spans="1:11" ht="18" customHeight="1" x14ac:dyDescent="0.3">
      <c r="A25" s="45" t="s">
        <v>162</v>
      </c>
      <c r="B25" s="42">
        <v>1225</v>
      </c>
      <c r="C25" s="41">
        <v>0.12509999999999999</v>
      </c>
      <c r="D25" s="42">
        <v>1492</v>
      </c>
      <c r="E25" s="41">
        <v>0.1244</v>
      </c>
      <c r="F25" s="42">
        <v>1542</v>
      </c>
      <c r="G25" s="41">
        <v>0.1143</v>
      </c>
      <c r="H25" s="42">
        <v>1253</v>
      </c>
      <c r="I25" s="41">
        <v>0.10440000000000001</v>
      </c>
      <c r="J25" s="42">
        <v>898</v>
      </c>
      <c r="K25" s="41">
        <v>8.8700000000000001E-2</v>
      </c>
    </row>
    <row r="26" spans="1:11" ht="18" customHeight="1" x14ac:dyDescent="0.25">
      <c r="A26" s="45" t="s">
        <v>4</v>
      </c>
      <c r="B26" s="31">
        <v>76</v>
      </c>
      <c r="C26" s="41">
        <v>7.7999999999999996E-3</v>
      </c>
      <c r="D26" s="31">
        <v>86</v>
      </c>
      <c r="E26" s="41">
        <v>7.1999999999999998E-3</v>
      </c>
      <c r="F26" s="31">
        <v>93</v>
      </c>
      <c r="G26" s="41">
        <v>6.8999999999999999E-3</v>
      </c>
      <c r="H26" s="31">
        <v>94</v>
      </c>
      <c r="I26" s="41">
        <v>7.7999999999999996E-3</v>
      </c>
      <c r="J26" s="31">
        <v>67</v>
      </c>
      <c r="K26" s="41">
        <v>6.6E-3</v>
      </c>
    </row>
    <row r="27" spans="1:11" ht="18" customHeight="1" thickBot="1" x14ac:dyDescent="0.3">
      <c r="A27" s="45" t="s">
        <v>163</v>
      </c>
      <c r="B27" s="31">
        <v>0</v>
      </c>
      <c r="C27" s="41">
        <v>0</v>
      </c>
      <c r="D27" s="31">
        <v>0</v>
      </c>
      <c r="E27" s="41">
        <v>0</v>
      </c>
      <c r="F27" s="31">
        <v>0</v>
      </c>
      <c r="G27" s="41">
        <v>0</v>
      </c>
      <c r="H27" s="31">
        <v>0</v>
      </c>
      <c r="I27" s="41">
        <v>0</v>
      </c>
      <c r="J27" s="31">
        <v>0</v>
      </c>
      <c r="K27" s="41">
        <v>0</v>
      </c>
    </row>
    <row r="28" spans="1:11" ht="18" customHeight="1" thickTop="1" thickBot="1" x14ac:dyDescent="0.3">
      <c r="A28" s="46" t="s">
        <v>9</v>
      </c>
      <c r="B28" s="35">
        <v>9789</v>
      </c>
      <c r="C28" s="47"/>
      <c r="D28" s="35">
        <v>11995</v>
      </c>
      <c r="E28" s="47"/>
      <c r="F28" s="35">
        <v>13490</v>
      </c>
      <c r="G28" s="47"/>
      <c r="H28" s="35">
        <v>12005</v>
      </c>
      <c r="I28" s="47"/>
      <c r="J28" s="35">
        <v>10127</v>
      </c>
      <c r="K28" s="47"/>
    </row>
    <row r="29" spans="1:11" ht="18" customHeight="1" thickTop="1" x14ac:dyDescent="0.25">
      <c r="A29" s="121"/>
      <c r="B29" s="39"/>
      <c r="C29" s="122"/>
      <c r="D29" s="39"/>
      <c r="E29" s="122"/>
      <c r="F29" s="39"/>
      <c r="G29" s="122"/>
      <c r="H29" s="39"/>
      <c r="I29" s="122"/>
      <c r="J29" s="39"/>
      <c r="K29" s="122"/>
    </row>
    <row r="30" spans="1:11" ht="18" customHeight="1" x14ac:dyDescent="0.3">
      <c r="A30" s="16" t="s">
        <v>183</v>
      </c>
      <c r="B30" s="13"/>
      <c r="C30" s="13"/>
      <c r="D30" s="13"/>
      <c r="E30" s="13"/>
      <c r="F30" s="15"/>
      <c r="G30" s="17"/>
      <c r="H30" s="17"/>
      <c r="I30" s="13"/>
      <c r="J30" s="13"/>
      <c r="K30" s="13"/>
    </row>
    <row r="31" spans="1:11" ht="18" customHeight="1" x14ac:dyDescent="0.3">
      <c r="A31" s="13"/>
      <c r="B31" s="13"/>
      <c r="C31" s="13"/>
      <c r="D31" s="13"/>
      <c r="E31" s="13"/>
      <c r="F31" s="15"/>
      <c r="G31" s="17"/>
      <c r="H31" s="17"/>
      <c r="I31" s="13"/>
      <c r="J31" s="13"/>
      <c r="K31" s="13"/>
    </row>
    <row r="32" spans="1:11" ht="18" customHeight="1" x14ac:dyDescent="0.25">
      <c r="A32" s="1"/>
      <c r="B32" s="185" t="s">
        <v>91</v>
      </c>
      <c r="C32" s="185"/>
      <c r="D32" s="185" t="s">
        <v>109</v>
      </c>
      <c r="E32" s="185"/>
      <c r="F32" s="185" t="s">
        <v>110</v>
      </c>
      <c r="G32" s="185"/>
      <c r="H32" s="185" t="s">
        <v>111</v>
      </c>
      <c r="I32" s="185"/>
      <c r="J32" s="186" t="s">
        <v>134</v>
      </c>
      <c r="K32" s="186"/>
    </row>
    <row r="33" spans="1:11" ht="18" customHeight="1" x14ac:dyDescent="0.25">
      <c r="A33" s="1"/>
      <c r="B33" s="74" t="s">
        <v>7</v>
      </c>
      <c r="C33" s="74" t="s">
        <v>0</v>
      </c>
      <c r="D33" s="74" t="s">
        <v>7</v>
      </c>
      <c r="E33" s="74" t="s">
        <v>0</v>
      </c>
      <c r="F33" s="74" t="s">
        <v>7</v>
      </c>
      <c r="G33" s="74" t="s">
        <v>0</v>
      </c>
      <c r="H33" s="74" t="s">
        <v>7</v>
      </c>
      <c r="I33" s="74" t="s">
        <v>0</v>
      </c>
      <c r="J33" s="74" t="s">
        <v>7</v>
      </c>
      <c r="K33" s="74" t="s">
        <v>0</v>
      </c>
    </row>
    <row r="34" spans="1:11" ht="18" customHeight="1" x14ac:dyDescent="0.25">
      <c r="A34" s="14" t="s">
        <v>123</v>
      </c>
      <c r="B34" s="31">
        <v>1132</v>
      </c>
      <c r="C34" s="41">
        <v>0.48027153160797625</v>
      </c>
      <c r="D34" s="31">
        <v>1422</v>
      </c>
      <c r="E34" s="41">
        <v>0.48798901853122856</v>
      </c>
      <c r="F34" s="31">
        <v>1508</v>
      </c>
      <c r="G34" s="41">
        <v>0.4944262295081967</v>
      </c>
      <c r="H34" s="31">
        <v>1425</v>
      </c>
      <c r="I34" s="41">
        <v>0.53211351755041081</v>
      </c>
      <c r="J34" s="31">
        <v>1100</v>
      </c>
      <c r="K34" s="41">
        <v>0.55055055055055058</v>
      </c>
    </row>
    <row r="35" spans="1:11" ht="18" customHeight="1" thickBot="1" x14ac:dyDescent="0.3">
      <c r="A35" s="45" t="s">
        <v>162</v>
      </c>
      <c r="B35" s="31">
        <v>1225</v>
      </c>
      <c r="C35" s="41">
        <v>0.5197284683920238</v>
      </c>
      <c r="D35" s="31">
        <v>1492</v>
      </c>
      <c r="E35" s="41">
        <v>0.51201098146877144</v>
      </c>
      <c r="F35" s="31">
        <v>1542</v>
      </c>
      <c r="G35" s="41">
        <v>0.5055737704918033</v>
      </c>
      <c r="H35" s="31">
        <v>1253</v>
      </c>
      <c r="I35" s="41">
        <v>0.46788648244958925</v>
      </c>
      <c r="J35" s="31">
        <v>898</v>
      </c>
      <c r="K35" s="41">
        <v>0.44944944944944942</v>
      </c>
    </row>
    <row r="36" spans="1:11" ht="18" customHeight="1" thickTop="1" thickBot="1" x14ac:dyDescent="0.3">
      <c r="A36" s="46" t="s">
        <v>125</v>
      </c>
      <c r="B36" s="35">
        <v>2357</v>
      </c>
      <c r="C36" s="47"/>
      <c r="D36" s="35">
        <v>2914</v>
      </c>
      <c r="E36" s="47"/>
      <c r="F36" s="35">
        <v>3050</v>
      </c>
      <c r="G36" s="47"/>
      <c r="H36" s="35">
        <v>2678</v>
      </c>
      <c r="I36" s="47"/>
      <c r="J36" s="35">
        <v>1998</v>
      </c>
      <c r="K36" s="47"/>
    </row>
    <row r="37" spans="1:11" ht="18" customHeight="1" thickTop="1" x14ac:dyDescent="0.25">
      <c r="A37" s="121"/>
      <c r="B37" s="39"/>
      <c r="C37" s="122"/>
      <c r="D37" s="39"/>
      <c r="E37" s="122"/>
      <c r="F37" s="39"/>
      <c r="G37" s="122"/>
      <c r="H37" s="39"/>
      <c r="I37" s="122"/>
      <c r="J37" s="39"/>
      <c r="K37" s="122"/>
    </row>
    <row r="38" spans="1:11" ht="18" customHeight="1" x14ac:dyDescent="0.25">
      <c r="A38" s="16" t="s">
        <v>184</v>
      </c>
      <c r="B38" s="100"/>
      <c r="C38" s="100"/>
      <c r="D38" s="100"/>
      <c r="E38" s="100"/>
      <c r="F38" s="100"/>
      <c r="G38" s="100"/>
      <c r="H38" s="100"/>
      <c r="I38" s="100"/>
    </row>
    <row r="39" spans="1:11" ht="18" customHeight="1" x14ac:dyDescent="0.25">
      <c r="A39" s="100"/>
      <c r="B39" s="100"/>
      <c r="C39" s="100"/>
      <c r="D39" s="100"/>
      <c r="E39" s="100"/>
      <c r="F39" s="100"/>
      <c r="G39" s="100"/>
      <c r="H39" s="100"/>
      <c r="I39" s="100"/>
    </row>
    <row r="40" spans="1:11" ht="18" customHeight="1" x14ac:dyDescent="0.25">
      <c r="A40" s="14"/>
      <c r="B40" s="185" t="s">
        <v>91</v>
      </c>
      <c r="C40" s="185"/>
      <c r="D40" s="185" t="s">
        <v>109</v>
      </c>
      <c r="E40" s="185"/>
      <c r="F40" s="185" t="s">
        <v>110</v>
      </c>
      <c r="G40" s="185"/>
      <c r="H40" s="185" t="s">
        <v>111</v>
      </c>
      <c r="I40" s="185"/>
      <c r="J40" s="186" t="s">
        <v>134</v>
      </c>
      <c r="K40" s="186"/>
    </row>
    <row r="41" spans="1:11" ht="18" customHeight="1" x14ac:dyDescent="0.25">
      <c r="A41" s="14"/>
      <c r="B41" s="74" t="s">
        <v>7</v>
      </c>
      <c r="C41" s="74" t="s">
        <v>0</v>
      </c>
      <c r="D41" s="74" t="s">
        <v>7</v>
      </c>
      <c r="E41" s="74" t="s">
        <v>0</v>
      </c>
      <c r="F41" s="74" t="s">
        <v>7</v>
      </c>
      <c r="G41" s="74" t="s">
        <v>0</v>
      </c>
      <c r="H41" s="74" t="s">
        <v>7</v>
      </c>
      <c r="I41" s="74" t="s">
        <v>0</v>
      </c>
      <c r="J41" s="74" t="s">
        <v>7</v>
      </c>
      <c r="K41" s="74" t="s">
        <v>0</v>
      </c>
    </row>
    <row r="42" spans="1:11" ht="18" customHeight="1" x14ac:dyDescent="0.25">
      <c r="A42" s="45" t="s">
        <v>164</v>
      </c>
      <c r="B42" s="31">
        <v>358</v>
      </c>
      <c r="C42" s="41">
        <v>0.16289999999999999</v>
      </c>
      <c r="D42" s="31">
        <v>387</v>
      </c>
      <c r="E42" s="41">
        <v>0.1464</v>
      </c>
      <c r="F42" s="31">
        <v>397</v>
      </c>
      <c r="G42" s="41">
        <v>0.1434</v>
      </c>
      <c r="H42" s="31">
        <v>300</v>
      </c>
      <c r="I42" s="41">
        <v>0.12759999999999999</v>
      </c>
      <c r="J42" s="31">
        <v>257</v>
      </c>
      <c r="K42" s="41">
        <v>0.1361</v>
      </c>
    </row>
    <row r="43" spans="1:11" ht="18" customHeight="1" x14ac:dyDescent="0.3">
      <c r="A43" s="45" t="s">
        <v>165</v>
      </c>
      <c r="B43" s="42">
        <v>1170</v>
      </c>
      <c r="C43" s="41">
        <v>0.5323</v>
      </c>
      <c r="D43" s="42">
        <v>1426</v>
      </c>
      <c r="E43" s="41">
        <v>0.5393</v>
      </c>
      <c r="F43" s="42">
        <v>1447</v>
      </c>
      <c r="G43" s="41">
        <v>0.52259999999999995</v>
      </c>
      <c r="H43" s="42">
        <v>1182</v>
      </c>
      <c r="I43" s="41">
        <v>0.50280000000000002</v>
      </c>
      <c r="J43" s="42">
        <v>863</v>
      </c>
      <c r="K43" s="41">
        <v>0.45689999999999997</v>
      </c>
    </row>
    <row r="44" spans="1:11" ht="18" customHeight="1" x14ac:dyDescent="0.25">
      <c r="A44" s="45" t="s">
        <v>166</v>
      </c>
      <c r="B44" s="31">
        <v>76</v>
      </c>
      <c r="C44" s="41">
        <v>3.4599999999999999E-2</v>
      </c>
      <c r="D44" s="31">
        <v>86</v>
      </c>
      <c r="E44" s="41">
        <v>3.2500000000000001E-2</v>
      </c>
      <c r="F44" s="31">
        <v>93</v>
      </c>
      <c r="G44" s="41">
        <v>3.3599999999999998E-2</v>
      </c>
      <c r="H44" s="31">
        <v>94</v>
      </c>
      <c r="I44" s="41">
        <v>0.04</v>
      </c>
      <c r="J44" s="31">
        <v>67</v>
      </c>
      <c r="K44" s="41">
        <v>3.5499999999999997E-2</v>
      </c>
    </row>
    <row r="45" spans="1:11" ht="18" customHeight="1" thickBot="1" x14ac:dyDescent="0.3">
      <c r="A45" s="45" t="s">
        <v>10</v>
      </c>
      <c r="B45" s="31">
        <v>594</v>
      </c>
      <c r="C45" s="41">
        <v>0.2702</v>
      </c>
      <c r="D45" s="31">
        <v>745</v>
      </c>
      <c r="E45" s="41">
        <v>0.28179999999999999</v>
      </c>
      <c r="F45" s="31">
        <v>832</v>
      </c>
      <c r="G45" s="41">
        <v>0.30049999999999999</v>
      </c>
      <c r="H45" s="31">
        <v>775</v>
      </c>
      <c r="I45" s="41">
        <v>0.3296</v>
      </c>
      <c r="J45" s="31">
        <v>702</v>
      </c>
      <c r="K45" s="41">
        <v>0.37159999999999999</v>
      </c>
    </row>
    <row r="46" spans="1:11" ht="18" customHeight="1" thickTop="1" thickBot="1" x14ac:dyDescent="0.3">
      <c r="A46" s="46" t="s">
        <v>167</v>
      </c>
      <c r="B46" s="35">
        <v>2198</v>
      </c>
      <c r="C46" s="47"/>
      <c r="D46" s="35">
        <v>2644</v>
      </c>
      <c r="E46" s="47"/>
      <c r="F46" s="35">
        <v>2769</v>
      </c>
      <c r="G46" s="47"/>
      <c r="H46" s="35">
        <v>2351</v>
      </c>
      <c r="I46" s="47"/>
      <c r="J46" s="35">
        <v>1889</v>
      </c>
      <c r="K46" s="47"/>
    </row>
    <row r="47" spans="1:11" ht="18" customHeight="1" thickTop="1" x14ac:dyDescent="0.25">
      <c r="A47" s="121"/>
      <c r="B47" s="39"/>
      <c r="C47" s="122"/>
      <c r="D47" s="39"/>
      <c r="E47" s="122"/>
      <c r="F47" s="39"/>
      <c r="G47" s="122"/>
      <c r="H47" s="39"/>
      <c r="I47" s="122"/>
      <c r="J47" s="39"/>
      <c r="K47" s="122"/>
    </row>
    <row r="48" spans="1:11" ht="18" customHeight="1" x14ac:dyDescent="0.25">
      <c r="A48" s="16" t="s">
        <v>185</v>
      </c>
      <c r="B48" s="100"/>
      <c r="C48" s="100"/>
      <c r="D48" s="100"/>
      <c r="E48" s="100"/>
      <c r="F48" s="100"/>
      <c r="G48" s="100"/>
      <c r="H48" s="100"/>
      <c r="I48" s="100"/>
    </row>
    <row r="49" spans="1:11" ht="18" customHeight="1" x14ac:dyDescent="0.25">
      <c r="A49" s="99"/>
      <c r="B49" s="100"/>
      <c r="C49" s="100"/>
      <c r="D49" s="100"/>
      <c r="E49" s="100"/>
      <c r="F49" s="100"/>
      <c r="G49" s="100"/>
      <c r="H49" s="100"/>
      <c r="I49" s="100"/>
    </row>
    <row r="50" spans="1:11" ht="18" customHeight="1" x14ac:dyDescent="0.25">
      <c r="A50" s="100"/>
      <c r="B50" s="29" t="s">
        <v>91</v>
      </c>
      <c r="C50" s="29"/>
      <c r="D50" s="29" t="s">
        <v>109</v>
      </c>
      <c r="E50" s="29"/>
      <c r="F50" s="29" t="s">
        <v>110</v>
      </c>
      <c r="G50" s="29"/>
      <c r="H50" s="29" t="s">
        <v>111</v>
      </c>
      <c r="I50" s="29"/>
      <c r="J50" s="29" t="s">
        <v>134</v>
      </c>
      <c r="K50" s="29"/>
    </row>
    <row r="51" spans="1:11" ht="18" customHeight="1" x14ac:dyDescent="0.25">
      <c r="A51" s="100"/>
      <c r="B51" s="101" t="s">
        <v>7</v>
      </c>
      <c r="C51" s="101" t="s">
        <v>0</v>
      </c>
      <c r="D51" s="101" t="s">
        <v>7</v>
      </c>
      <c r="E51" s="101" t="s">
        <v>0</v>
      </c>
      <c r="F51" s="101" t="s">
        <v>7</v>
      </c>
      <c r="G51" s="101" t="s">
        <v>0</v>
      </c>
      <c r="H51" s="101" t="s">
        <v>7</v>
      </c>
      <c r="I51" s="101" t="s">
        <v>0</v>
      </c>
      <c r="J51" s="101" t="s">
        <v>7</v>
      </c>
      <c r="K51" s="101" t="s">
        <v>0</v>
      </c>
    </row>
    <row r="52" spans="1:11" ht="28.8" x14ac:dyDescent="0.25">
      <c r="A52" s="115" t="s">
        <v>136</v>
      </c>
      <c r="B52" s="116">
        <v>358</v>
      </c>
      <c r="C52" s="117">
        <v>3.6571662069670038E-2</v>
      </c>
      <c r="D52" s="116">
        <v>387</v>
      </c>
      <c r="E52" s="117">
        <v>3.2263443101292207E-2</v>
      </c>
      <c r="F52" s="116">
        <v>397</v>
      </c>
      <c r="G52" s="117">
        <v>2.9429206819866566E-2</v>
      </c>
      <c r="H52" s="116">
        <v>300</v>
      </c>
      <c r="I52" s="117">
        <v>2.4989587671803416E-2</v>
      </c>
      <c r="J52" s="116">
        <v>257</v>
      </c>
      <c r="K52" s="117">
        <v>2.5377703169744248E-2</v>
      </c>
    </row>
    <row r="53" spans="1:11" ht="18" customHeight="1" x14ac:dyDescent="0.25">
      <c r="A53" s="105" t="s">
        <v>137</v>
      </c>
      <c r="B53" s="103">
        <v>2198</v>
      </c>
      <c r="C53" s="104">
        <v>0.22453774645009705</v>
      </c>
      <c r="D53" s="103">
        <v>2644</v>
      </c>
      <c r="E53" s="104">
        <v>0.22042517715714882</v>
      </c>
      <c r="F53" s="103">
        <v>2769</v>
      </c>
      <c r="G53" s="104">
        <v>0.20526315789473684</v>
      </c>
      <c r="H53" s="103">
        <v>2351</v>
      </c>
      <c r="I53" s="104">
        <v>0.19583506872136611</v>
      </c>
      <c r="J53" s="103">
        <v>1889</v>
      </c>
      <c r="K53" s="104">
        <v>0.18653105559395675</v>
      </c>
    </row>
    <row r="54" spans="1:11" ht="18" customHeight="1" x14ac:dyDescent="0.25">
      <c r="A54" s="111" t="s">
        <v>11</v>
      </c>
      <c r="B54" s="103">
        <v>7591</v>
      </c>
      <c r="C54" s="104">
        <v>0.77546225354990295</v>
      </c>
      <c r="D54" s="103">
        <v>9351</v>
      </c>
      <c r="E54" s="104">
        <v>0.77957482284285118</v>
      </c>
      <c r="F54" s="103">
        <v>10721</v>
      </c>
      <c r="G54" s="104">
        <v>0.79473684210526319</v>
      </c>
      <c r="H54" s="103">
        <v>9654</v>
      </c>
      <c r="I54" s="104">
        <v>0.80416493127863387</v>
      </c>
      <c r="J54" s="103">
        <v>8238</v>
      </c>
      <c r="K54" s="104">
        <v>0.81346894440604323</v>
      </c>
    </row>
    <row r="55" spans="1:11" ht="18" customHeight="1" x14ac:dyDescent="0.25">
      <c r="A55" s="112" t="s">
        <v>9</v>
      </c>
      <c r="B55" s="113">
        <v>9789</v>
      </c>
      <c r="C55" s="118"/>
      <c r="D55" s="113">
        <v>11995</v>
      </c>
      <c r="E55" s="118"/>
      <c r="F55" s="113">
        <v>13490</v>
      </c>
      <c r="G55" s="118"/>
      <c r="H55" s="113">
        <v>12005</v>
      </c>
      <c r="I55" s="118"/>
      <c r="J55" s="113">
        <v>10127</v>
      </c>
      <c r="K55" s="118"/>
    </row>
    <row r="56" spans="1:11" ht="18" customHeight="1" x14ac:dyDescent="0.25">
      <c r="A56" s="100"/>
      <c r="B56" s="110"/>
      <c r="C56" s="110"/>
      <c r="D56" s="110"/>
      <c r="E56" s="110"/>
      <c r="F56" s="110"/>
      <c r="G56" s="110"/>
      <c r="H56" s="110"/>
      <c r="I56" s="110"/>
      <c r="J56" s="110"/>
      <c r="K56" s="110"/>
    </row>
    <row r="57" spans="1:11" ht="18" customHeight="1" x14ac:dyDescent="0.25">
      <c r="A57" s="100"/>
      <c r="B57" s="110"/>
      <c r="C57" s="110"/>
      <c r="D57" s="110"/>
      <c r="E57" s="110"/>
      <c r="F57" s="110"/>
      <c r="G57" s="110"/>
      <c r="H57" s="110"/>
      <c r="I57" s="110"/>
      <c r="J57" s="110"/>
      <c r="K57" s="110"/>
    </row>
    <row r="58" spans="1:11" ht="18" customHeight="1" x14ac:dyDescent="0.25">
      <c r="A58" s="70" t="s">
        <v>179</v>
      </c>
      <c r="B58" s="100"/>
      <c r="C58" s="100"/>
      <c r="D58" s="100"/>
      <c r="E58" s="100"/>
      <c r="F58" s="100"/>
      <c r="G58" s="100"/>
      <c r="H58" s="100"/>
      <c r="I58" s="100"/>
      <c r="J58" s="100"/>
      <c r="K58" s="100"/>
    </row>
    <row r="59" spans="1:11" ht="18" customHeight="1" x14ac:dyDescent="0.25">
      <c r="A59" s="70"/>
      <c r="B59" s="100"/>
      <c r="C59" s="100"/>
      <c r="D59" s="100"/>
      <c r="E59" s="100"/>
      <c r="F59" s="100"/>
      <c r="G59" s="100"/>
      <c r="H59" s="100"/>
      <c r="I59" s="100"/>
      <c r="J59" s="100"/>
      <c r="K59" s="100"/>
    </row>
    <row r="60" spans="1:11" ht="18" customHeight="1" x14ac:dyDescent="0.25">
      <c r="A60" s="99" t="s">
        <v>15</v>
      </c>
      <c r="B60" s="100"/>
      <c r="C60" s="100"/>
      <c r="D60" s="100"/>
      <c r="E60" s="100"/>
      <c r="F60" s="100"/>
      <c r="G60" s="100"/>
      <c r="H60" s="100"/>
      <c r="I60" s="100"/>
      <c r="J60" s="100"/>
      <c r="K60" s="100"/>
    </row>
    <row r="61" spans="1:11" ht="18" customHeight="1" x14ac:dyDescent="0.25">
      <c r="A61" s="100"/>
      <c r="B61" s="100"/>
      <c r="C61" s="100"/>
      <c r="D61" s="100"/>
      <c r="E61" s="100"/>
      <c r="F61" s="100"/>
      <c r="G61" s="100"/>
      <c r="H61" s="100"/>
      <c r="I61" s="100"/>
      <c r="J61" s="100"/>
      <c r="K61" s="100"/>
    </row>
    <row r="62" spans="1:11" ht="18" customHeight="1" x14ac:dyDescent="0.25">
      <c r="A62" s="100"/>
      <c r="B62" s="29" t="s">
        <v>91</v>
      </c>
      <c r="C62" s="29"/>
      <c r="D62" s="29" t="s">
        <v>109</v>
      </c>
      <c r="E62" s="29"/>
      <c r="F62" s="29" t="s">
        <v>110</v>
      </c>
      <c r="G62" s="29"/>
      <c r="H62" s="29" t="s">
        <v>111</v>
      </c>
      <c r="I62" s="29"/>
      <c r="J62" s="29" t="s">
        <v>134</v>
      </c>
      <c r="K62" s="29"/>
    </row>
    <row r="63" spans="1:11" ht="18" customHeight="1" x14ac:dyDescent="0.25">
      <c r="A63" s="100"/>
      <c r="B63" s="101" t="s">
        <v>7</v>
      </c>
      <c r="C63" s="101" t="s">
        <v>0</v>
      </c>
      <c r="D63" s="101" t="s">
        <v>7</v>
      </c>
      <c r="E63" s="101" t="s">
        <v>0</v>
      </c>
      <c r="F63" s="101" t="s">
        <v>7</v>
      </c>
      <c r="G63" s="101" t="s">
        <v>0</v>
      </c>
      <c r="H63" s="101" t="s">
        <v>7</v>
      </c>
      <c r="I63" s="101" t="s">
        <v>0</v>
      </c>
      <c r="J63" s="101" t="s">
        <v>7</v>
      </c>
      <c r="K63" s="101" t="s">
        <v>0</v>
      </c>
    </row>
    <row r="64" spans="1:11" ht="18" customHeight="1" x14ac:dyDescent="0.25">
      <c r="A64" s="102" t="s">
        <v>12</v>
      </c>
      <c r="B64" s="103">
        <v>256</v>
      </c>
      <c r="C64" s="104">
        <v>2.6151803044233323E-2</v>
      </c>
      <c r="D64" s="103">
        <v>319</v>
      </c>
      <c r="E64" s="104">
        <v>2.6594414339308044E-2</v>
      </c>
      <c r="F64" s="103">
        <v>432</v>
      </c>
      <c r="G64" s="104">
        <v>3.2023721275018534E-2</v>
      </c>
      <c r="H64" s="103">
        <v>317</v>
      </c>
      <c r="I64" s="104">
        <v>2.6405664306538942E-2</v>
      </c>
      <c r="J64" s="103">
        <v>282</v>
      </c>
      <c r="K64" s="104">
        <v>2.7846351338007308E-2</v>
      </c>
    </row>
    <row r="65" spans="1:11" ht="18" customHeight="1" x14ac:dyDescent="0.25">
      <c r="A65" s="105" t="s">
        <v>13</v>
      </c>
      <c r="B65" s="103">
        <v>9519</v>
      </c>
      <c r="C65" s="104">
        <v>0.97241802022678514</v>
      </c>
      <c r="D65" s="103">
        <v>11658</v>
      </c>
      <c r="E65" s="104">
        <v>0.97190496040016672</v>
      </c>
      <c r="F65" s="103">
        <v>13022</v>
      </c>
      <c r="G65" s="104">
        <v>0.96530763528539654</v>
      </c>
      <c r="H65" s="103">
        <v>11665</v>
      </c>
      <c r="I65" s="104">
        <v>0.97167846730528951</v>
      </c>
      <c r="J65" s="103">
        <v>9803</v>
      </c>
      <c r="K65" s="104">
        <v>0.96800631973931073</v>
      </c>
    </row>
    <row r="66" spans="1:11" ht="18" customHeight="1" x14ac:dyDescent="0.25">
      <c r="A66" s="119" t="s">
        <v>14</v>
      </c>
      <c r="B66" s="103">
        <v>14</v>
      </c>
      <c r="C66" s="104">
        <v>1.4301767289815099E-3</v>
      </c>
      <c r="D66" s="103">
        <v>18</v>
      </c>
      <c r="E66" s="104">
        <v>1.5006252605252188E-3</v>
      </c>
      <c r="F66" s="103">
        <v>36</v>
      </c>
      <c r="G66" s="104">
        <v>2.6686434395848777E-3</v>
      </c>
      <c r="H66" s="103">
        <v>23</v>
      </c>
      <c r="I66" s="104">
        <v>1.9158683881715952E-3</v>
      </c>
      <c r="J66" s="103">
        <v>42</v>
      </c>
      <c r="K66" s="104">
        <v>4.1473289226819391E-3</v>
      </c>
    </row>
    <row r="67" spans="1:11" ht="18" customHeight="1" x14ac:dyDescent="0.25">
      <c r="A67" s="112" t="s">
        <v>6</v>
      </c>
      <c r="B67" s="113">
        <v>9789</v>
      </c>
      <c r="C67" s="114"/>
      <c r="D67" s="113">
        <v>11995</v>
      </c>
      <c r="E67" s="114"/>
      <c r="F67" s="113">
        <v>13490</v>
      </c>
      <c r="G67" s="114"/>
      <c r="H67" s="113">
        <v>12005</v>
      </c>
      <c r="I67" s="114"/>
      <c r="J67" s="113">
        <v>10127</v>
      </c>
      <c r="K67" s="114"/>
    </row>
    <row r="68" spans="1:11" ht="18" customHeight="1" x14ac:dyDescent="0.25">
      <c r="A68" s="100"/>
      <c r="D68" s="100"/>
    </row>
    <row r="69" spans="1:11" ht="18" customHeight="1" x14ac:dyDescent="0.25">
      <c r="A69" s="100"/>
      <c r="B69" s="100"/>
      <c r="C69" s="100"/>
      <c r="D69" s="100"/>
    </row>
    <row r="70" spans="1:11" ht="18" customHeight="1" x14ac:dyDescent="0.25">
      <c r="A70" s="100"/>
      <c r="B70" s="100"/>
      <c r="C70" s="100"/>
      <c r="D70" s="100"/>
    </row>
    <row r="71" spans="1:11" ht="18" customHeight="1" x14ac:dyDescent="0.25">
      <c r="A71" s="100"/>
      <c r="B71" s="100"/>
      <c r="C71" s="100"/>
      <c r="D71" s="100"/>
    </row>
    <row r="72" spans="1:11" ht="18" customHeight="1" x14ac:dyDescent="0.25">
      <c r="A72" s="100"/>
      <c r="B72" s="100"/>
      <c r="C72" s="120"/>
      <c r="D72" s="120"/>
    </row>
    <row r="73" spans="1:11" ht="18" customHeight="1" x14ac:dyDescent="0.25">
      <c r="A73" s="100"/>
      <c r="B73" s="100"/>
      <c r="C73" s="100"/>
      <c r="D73" s="100"/>
    </row>
    <row r="74" spans="1:11" ht="18" customHeight="1" x14ac:dyDescent="0.25">
      <c r="A74" s="100"/>
      <c r="B74" s="100"/>
      <c r="C74" s="100"/>
      <c r="D74" s="100"/>
    </row>
    <row r="75" spans="1:11" ht="18" customHeight="1" x14ac:dyDescent="0.25">
      <c r="A75" s="100"/>
      <c r="B75" s="100"/>
      <c r="C75" s="100"/>
      <c r="D75" s="100"/>
    </row>
    <row r="76" spans="1:11" ht="18" customHeight="1" x14ac:dyDescent="0.25">
      <c r="A76" s="100"/>
      <c r="B76" s="100"/>
      <c r="C76" s="100"/>
      <c r="D76" s="100"/>
    </row>
    <row r="77" spans="1:11" ht="18" customHeight="1" x14ac:dyDescent="0.25">
      <c r="A77" s="100"/>
      <c r="B77" s="100"/>
      <c r="C77" s="100"/>
      <c r="D77" s="100"/>
    </row>
    <row r="78" spans="1:11" ht="18" customHeight="1" x14ac:dyDescent="0.25">
      <c r="A78" s="100"/>
      <c r="B78" s="100"/>
      <c r="C78" s="100"/>
      <c r="D78" s="100"/>
    </row>
    <row r="79" spans="1:11" ht="18" customHeight="1" x14ac:dyDescent="0.25">
      <c r="A79" s="100"/>
      <c r="B79" s="100"/>
      <c r="C79" s="100"/>
      <c r="D79" s="100"/>
    </row>
  </sheetData>
  <mergeCells count="16">
    <mergeCell ref="B40:C40"/>
    <mergeCell ref="D40:E40"/>
    <mergeCell ref="F40:G40"/>
    <mergeCell ref="H40:I40"/>
    <mergeCell ref="J40:K40"/>
    <mergeCell ref="B32:C32"/>
    <mergeCell ref="D32:E32"/>
    <mergeCell ref="F32:G32"/>
    <mergeCell ref="H32:I32"/>
    <mergeCell ref="J32:K32"/>
    <mergeCell ref="A1:K1"/>
    <mergeCell ref="B17:C17"/>
    <mergeCell ref="D17:E17"/>
    <mergeCell ref="F17:G17"/>
    <mergeCell ref="H17:I17"/>
    <mergeCell ref="J17:K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1"/>
  <sheetViews>
    <sheetView topLeftCell="A67" workbookViewId="0">
      <selection activeCell="M155" sqref="M155"/>
    </sheetView>
  </sheetViews>
  <sheetFormatPr defaultColWidth="8.90625" defaultRowHeight="14.4" x14ac:dyDescent="0.25"/>
  <cols>
    <col min="1" max="1" width="26.81640625" style="10" customWidth="1"/>
    <col min="2" max="2" width="7.90625" style="135" customWidth="1"/>
    <col min="3" max="7" width="7.90625" style="10" customWidth="1"/>
    <col min="8" max="16384" width="8.90625" style="10"/>
  </cols>
  <sheetData>
    <row r="1" spans="1:11" s="123" customFormat="1" ht="46.2" customHeight="1" x14ac:dyDescent="0.3">
      <c r="A1" s="187" t="s">
        <v>173</v>
      </c>
      <c r="B1" s="187"/>
      <c r="C1" s="187"/>
      <c r="D1" s="187"/>
      <c r="E1" s="187"/>
      <c r="F1" s="187"/>
      <c r="G1" s="187"/>
      <c r="H1" s="187"/>
      <c r="I1" s="187"/>
    </row>
    <row r="2" spans="1:11" ht="18" customHeight="1" x14ac:dyDescent="0.25">
      <c r="A2" s="135"/>
      <c r="C2" s="135"/>
    </row>
    <row r="3" spans="1:11" ht="18" customHeight="1" x14ac:dyDescent="0.25">
      <c r="A3" s="150" t="s">
        <v>130</v>
      </c>
      <c r="C3" s="135"/>
    </row>
    <row r="4" spans="1:11" ht="18" customHeight="1" x14ac:dyDescent="0.25">
      <c r="A4" s="135"/>
      <c r="C4" s="135"/>
    </row>
    <row r="5" spans="1:11" ht="18" customHeight="1" x14ac:dyDescent="0.3">
      <c r="A5" s="70" t="s">
        <v>153</v>
      </c>
      <c r="B5" s="123"/>
      <c r="C5" s="123"/>
      <c r="D5" s="123"/>
      <c r="E5" s="123"/>
      <c r="F5" s="15"/>
    </row>
    <row r="6" spans="1:11" ht="18" customHeight="1" x14ac:dyDescent="0.3">
      <c r="A6" s="14"/>
      <c r="B6" s="123"/>
      <c r="C6" s="123"/>
      <c r="D6" s="123"/>
      <c r="E6" s="123"/>
      <c r="F6" s="15"/>
    </row>
    <row r="7" spans="1:11" ht="18" customHeight="1" x14ac:dyDescent="0.25">
      <c r="A7" s="9" t="s">
        <v>174</v>
      </c>
      <c r="B7" s="130"/>
      <c r="C7" s="130"/>
      <c r="D7" s="130"/>
      <c r="E7" s="130"/>
      <c r="F7" s="130"/>
    </row>
    <row r="8" spans="1:11" ht="18" customHeight="1" x14ac:dyDescent="0.25">
      <c r="B8" s="130"/>
      <c r="C8" s="130"/>
      <c r="D8" s="130"/>
      <c r="E8" s="130"/>
      <c r="F8" s="130"/>
    </row>
    <row r="9" spans="1:11" ht="18" customHeight="1" x14ac:dyDescent="0.25">
      <c r="A9" s="59"/>
      <c r="B9" s="60" t="s">
        <v>91</v>
      </c>
      <c r="C9" s="60" t="s">
        <v>109</v>
      </c>
      <c r="D9" s="60" t="s">
        <v>110</v>
      </c>
      <c r="E9" s="60" t="s">
        <v>111</v>
      </c>
      <c r="F9" s="60" t="s">
        <v>134</v>
      </c>
    </row>
    <row r="10" spans="1:11" ht="18" customHeight="1" thickBot="1" x14ac:dyDescent="0.3">
      <c r="A10" s="62" t="s">
        <v>141</v>
      </c>
      <c r="B10" s="63">
        <v>10232</v>
      </c>
      <c r="C10" s="63">
        <v>10900</v>
      </c>
      <c r="D10" s="63">
        <v>10329</v>
      </c>
      <c r="E10" s="63">
        <v>9185</v>
      </c>
      <c r="F10" s="63">
        <v>7138</v>
      </c>
    </row>
    <row r="11" spans="1:11" ht="18" customHeight="1" thickTop="1" x14ac:dyDescent="0.3">
      <c r="A11" s="14"/>
      <c r="B11" s="123"/>
      <c r="C11" s="123"/>
      <c r="D11" s="123"/>
      <c r="E11" s="123"/>
      <c r="F11" s="15"/>
    </row>
    <row r="12" spans="1:11" ht="18" customHeight="1" x14ac:dyDescent="0.3">
      <c r="A12" s="16" t="s">
        <v>142</v>
      </c>
      <c r="B12" s="123"/>
      <c r="C12" s="123"/>
      <c r="D12" s="123"/>
      <c r="E12" s="123"/>
      <c r="F12" s="15"/>
    </row>
    <row r="13" spans="1:11" ht="18" customHeight="1" x14ac:dyDescent="0.25">
      <c r="A13" s="14"/>
      <c r="B13" s="137"/>
      <c r="C13" s="137"/>
    </row>
    <row r="14" spans="1:11" ht="18" customHeight="1" x14ac:dyDescent="0.25">
      <c r="A14" s="11"/>
      <c r="B14" s="29" t="s">
        <v>91</v>
      </c>
      <c r="C14" s="29"/>
      <c r="D14" s="29" t="s">
        <v>109</v>
      </c>
      <c r="E14" s="29"/>
      <c r="F14" s="29" t="s">
        <v>110</v>
      </c>
      <c r="G14" s="29"/>
      <c r="H14" s="29" t="s">
        <v>111</v>
      </c>
      <c r="I14" s="29"/>
      <c r="J14" s="29" t="s">
        <v>134</v>
      </c>
      <c r="K14" s="29"/>
    </row>
    <row r="15" spans="1:11" ht="18" customHeight="1" x14ac:dyDescent="0.25">
      <c r="B15" s="101" t="s">
        <v>7</v>
      </c>
      <c r="C15" s="101" t="s">
        <v>0</v>
      </c>
      <c r="D15" s="101" t="s">
        <v>7</v>
      </c>
      <c r="E15" s="101" t="s">
        <v>0</v>
      </c>
      <c r="F15" s="101" t="s">
        <v>7</v>
      </c>
      <c r="G15" s="101" t="s">
        <v>0</v>
      </c>
      <c r="H15" s="101" t="s">
        <v>7</v>
      </c>
      <c r="I15" s="101" t="s">
        <v>0</v>
      </c>
      <c r="J15" s="101" t="s">
        <v>119</v>
      </c>
      <c r="K15" s="101" t="s">
        <v>0</v>
      </c>
    </row>
    <row r="16" spans="1:11" ht="18" customHeight="1" x14ac:dyDescent="0.25">
      <c r="A16" s="138" t="s">
        <v>1</v>
      </c>
      <c r="B16" s="21">
        <v>8696</v>
      </c>
      <c r="C16" s="22">
        <v>0.6772585669781932</v>
      </c>
      <c r="D16" s="21">
        <v>8889</v>
      </c>
      <c r="E16" s="22">
        <v>0.66925161873211869</v>
      </c>
      <c r="F16" s="21">
        <v>8974</v>
      </c>
      <c r="G16" s="22">
        <f>F16/F$21</f>
        <v>0.67422990232907587</v>
      </c>
      <c r="H16" s="21">
        <v>7547</v>
      </c>
      <c r="I16" s="22">
        <f>H16/H$21</f>
        <v>0.62965125980310366</v>
      </c>
      <c r="J16" s="21">
        <v>5806</v>
      </c>
      <c r="K16" s="22">
        <v>0.56270595076565222</v>
      </c>
    </row>
    <row r="17" spans="1:11" ht="18" customHeight="1" x14ac:dyDescent="0.25">
      <c r="A17" s="45" t="s">
        <v>2</v>
      </c>
      <c r="B17" s="21">
        <v>3229</v>
      </c>
      <c r="C17" s="22">
        <v>0.25147975077881618</v>
      </c>
      <c r="D17" s="21">
        <v>3300</v>
      </c>
      <c r="E17" s="22">
        <v>0.24845655774732722</v>
      </c>
      <c r="F17" s="21">
        <v>3296</v>
      </c>
      <c r="G17" s="22">
        <f>F17/F$21</f>
        <v>0.24763335837716002</v>
      </c>
      <c r="H17" s="21">
        <v>2716</v>
      </c>
      <c r="I17" s="22">
        <f>H17/H$21</f>
        <v>0.22659769731353246</v>
      </c>
      <c r="J17" s="21">
        <v>2643</v>
      </c>
      <c r="K17" s="22">
        <v>0.25615429346772628</v>
      </c>
    </row>
    <row r="18" spans="1:11" ht="18" customHeight="1" x14ac:dyDescent="0.25">
      <c r="A18" s="45" t="s">
        <v>3</v>
      </c>
      <c r="B18" s="21">
        <v>186</v>
      </c>
      <c r="C18" s="22">
        <v>1.4485981308411215E-2</v>
      </c>
      <c r="D18" s="21">
        <v>197</v>
      </c>
      <c r="E18" s="22">
        <v>1.4832103598855595E-2</v>
      </c>
      <c r="F18" s="21">
        <v>164</v>
      </c>
      <c r="G18" s="22">
        <f>F18/F$21</f>
        <v>1.2321562734785876E-2</v>
      </c>
      <c r="H18" s="21">
        <v>127</v>
      </c>
      <c r="I18" s="22">
        <f>H18/H$21</f>
        <v>1.0595694977473719E-2</v>
      </c>
      <c r="J18" s="21">
        <v>92</v>
      </c>
      <c r="K18" s="22">
        <v>8.9164566776507078E-3</v>
      </c>
    </row>
    <row r="19" spans="1:11" ht="18" customHeight="1" x14ac:dyDescent="0.25">
      <c r="A19" s="45" t="s">
        <v>4</v>
      </c>
      <c r="B19" s="21">
        <v>714</v>
      </c>
      <c r="C19" s="22">
        <v>5.5607476635514019E-2</v>
      </c>
      <c r="D19" s="21">
        <v>891</v>
      </c>
      <c r="E19" s="22">
        <v>6.7083270591778349E-2</v>
      </c>
      <c r="F19" s="21">
        <v>867</v>
      </c>
      <c r="G19" s="22">
        <f>F19/F$21</f>
        <v>6.5138993238166798E-2</v>
      </c>
      <c r="H19" s="21">
        <v>1587</v>
      </c>
      <c r="I19" s="22">
        <f>H19/H$21</f>
        <v>0.13240447188386451</v>
      </c>
      <c r="J19" s="21">
        <v>1772</v>
      </c>
      <c r="K19" s="22">
        <v>0.17173870905214189</v>
      </c>
    </row>
    <row r="20" spans="1:11" ht="18" customHeight="1" thickBot="1" x14ac:dyDescent="0.3">
      <c r="A20" s="45" t="s">
        <v>5</v>
      </c>
      <c r="B20" s="21">
        <v>15</v>
      </c>
      <c r="C20" s="22">
        <v>1.1682242990654205E-3</v>
      </c>
      <c r="D20" s="21">
        <v>5</v>
      </c>
      <c r="E20" s="22">
        <v>3.7644932992019273E-4</v>
      </c>
      <c r="F20" s="21">
        <v>9</v>
      </c>
      <c r="G20" s="22">
        <f>F20/F$21</f>
        <v>6.7618332081141998E-4</v>
      </c>
      <c r="H20" s="21">
        <v>9</v>
      </c>
      <c r="I20" s="22">
        <f>H20/H$21</f>
        <v>7.5087602202569663E-4</v>
      </c>
      <c r="J20" s="21">
        <v>5</v>
      </c>
      <c r="K20" s="22">
        <v>4.8459003682884278E-4</v>
      </c>
    </row>
    <row r="21" spans="1:11" ht="18" customHeight="1" thickTop="1" thickBot="1" x14ac:dyDescent="0.3">
      <c r="A21" s="24" t="s">
        <v>6</v>
      </c>
      <c r="B21" s="25">
        <v>12840</v>
      </c>
      <c r="C21" s="139"/>
      <c r="D21" s="25">
        <v>13282</v>
      </c>
      <c r="E21" s="139"/>
      <c r="F21" s="25">
        <f>SUM(F16:F20)</f>
        <v>13310</v>
      </c>
      <c r="G21" s="139"/>
      <c r="H21" s="25">
        <f>SUM(H16:H20)</f>
        <v>11986</v>
      </c>
      <c r="I21" s="139"/>
      <c r="J21" s="25">
        <v>10318</v>
      </c>
      <c r="K21" s="139"/>
    </row>
    <row r="22" spans="1:11" ht="18" customHeight="1" thickTop="1" x14ac:dyDescent="0.25">
      <c r="A22" s="136"/>
      <c r="B22" s="76"/>
      <c r="C22" s="140"/>
      <c r="D22" s="76"/>
      <c r="E22" s="140"/>
      <c r="F22" s="76"/>
      <c r="G22" s="140"/>
      <c r="H22" s="76"/>
      <c r="I22" s="140"/>
      <c r="J22" s="76"/>
      <c r="K22" s="140"/>
    </row>
    <row r="23" spans="1:11" ht="18" customHeight="1" x14ac:dyDescent="0.3">
      <c r="A23" s="16" t="s">
        <v>175</v>
      </c>
      <c r="B23" s="123"/>
      <c r="C23" s="123"/>
      <c r="D23" s="123"/>
      <c r="E23" s="123"/>
      <c r="F23" s="15"/>
      <c r="G23" s="123"/>
      <c r="H23" s="123"/>
      <c r="I23" s="123"/>
      <c r="J23" s="131"/>
      <c r="K23" s="131"/>
    </row>
    <row r="24" spans="1:11" ht="18" customHeight="1" x14ac:dyDescent="0.3">
      <c r="A24" s="14"/>
      <c r="B24" s="123"/>
      <c r="C24" s="123"/>
      <c r="D24" s="123"/>
      <c r="E24" s="123"/>
      <c r="F24" s="15"/>
      <c r="G24" s="131"/>
      <c r="H24" s="131"/>
      <c r="I24" s="123"/>
      <c r="J24" s="123"/>
      <c r="K24" s="123"/>
    </row>
    <row r="25" spans="1:11" ht="18" customHeight="1" x14ac:dyDescent="0.25">
      <c r="A25" s="11"/>
      <c r="B25" s="185" t="s">
        <v>91</v>
      </c>
      <c r="C25" s="185"/>
      <c r="D25" s="185" t="s">
        <v>109</v>
      </c>
      <c r="E25" s="185"/>
      <c r="F25" s="185" t="s">
        <v>110</v>
      </c>
      <c r="G25" s="185"/>
      <c r="H25" s="185" t="s">
        <v>111</v>
      </c>
      <c r="I25" s="185"/>
      <c r="J25" s="186" t="s">
        <v>134</v>
      </c>
      <c r="K25" s="186"/>
    </row>
    <row r="26" spans="1:11" ht="18" customHeight="1" x14ac:dyDescent="0.25">
      <c r="B26" s="74" t="s">
        <v>7</v>
      </c>
      <c r="C26" s="74" t="s">
        <v>0</v>
      </c>
      <c r="D26" s="74" t="s">
        <v>7</v>
      </c>
      <c r="E26" s="74" t="s">
        <v>0</v>
      </c>
      <c r="F26" s="74" t="s">
        <v>7</v>
      </c>
      <c r="G26" s="74" t="s">
        <v>0</v>
      </c>
      <c r="H26" s="74" t="s">
        <v>7</v>
      </c>
      <c r="I26" s="74" t="s">
        <v>0</v>
      </c>
      <c r="J26" s="73" t="s">
        <v>119</v>
      </c>
      <c r="K26" s="73" t="s">
        <v>0</v>
      </c>
    </row>
    <row r="27" spans="1:11" ht="43.2" x14ac:dyDescent="0.25">
      <c r="A27" s="64" t="s">
        <v>143</v>
      </c>
      <c r="B27" s="21">
        <v>12111</v>
      </c>
      <c r="C27" s="22">
        <v>0.94320000000000004</v>
      </c>
      <c r="D27" s="21">
        <v>12386</v>
      </c>
      <c r="E27" s="22">
        <v>0.9325</v>
      </c>
      <c r="F27" s="21">
        <v>12434</v>
      </c>
      <c r="G27" s="22">
        <v>0.93420000000000003</v>
      </c>
      <c r="H27" s="21">
        <v>10390</v>
      </c>
      <c r="I27" s="22">
        <v>0.86680000000000001</v>
      </c>
      <c r="J27" s="21">
        <v>8541</v>
      </c>
      <c r="K27" s="22">
        <v>0.82779999999999998</v>
      </c>
    </row>
    <row r="28" spans="1:11" ht="28.8" x14ac:dyDescent="0.25">
      <c r="A28" s="64" t="s">
        <v>144</v>
      </c>
      <c r="B28" s="21">
        <v>714</v>
      </c>
      <c r="C28" s="22">
        <v>5.5599999999999997E-2</v>
      </c>
      <c r="D28" s="21">
        <v>891</v>
      </c>
      <c r="E28" s="22">
        <v>6.7100000000000007E-2</v>
      </c>
      <c r="F28" s="21">
        <v>867</v>
      </c>
      <c r="G28" s="22">
        <v>6.5100000000000005E-2</v>
      </c>
      <c r="H28" s="21">
        <v>1587</v>
      </c>
      <c r="I28" s="22">
        <v>0.13239999999999999</v>
      </c>
      <c r="J28" s="21">
        <v>1772</v>
      </c>
      <c r="K28" s="22">
        <v>0.17169999999999999</v>
      </c>
    </row>
    <row r="29" spans="1:11" ht="18" customHeight="1" thickBot="1" x14ac:dyDescent="0.3">
      <c r="A29" s="64" t="s">
        <v>5</v>
      </c>
      <c r="B29" s="21">
        <v>15</v>
      </c>
      <c r="C29" s="22">
        <v>1.1999999999999999E-3</v>
      </c>
      <c r="D29" s="21">
        <v>5</v>
      </c>
      <c r="E29" s="22">
        <v>4.0000000000000002E-4</v>
      </c>
      <c r="F29" s="21">
        <v>9</v>
      </c>
      <c r="G29" s="22">
        <v>6.9999999999999999E-4</v>
      </c>
      <c r="H29" s="21">
        <v>9</v>
      </c>
      <c r="I29" s="22">
        <v>8.0000000000000004E-4</v>
      </c>
      <c r="J29" s="21">
        <v>5</v>
      </c>
      <c r="K29" s="22">
        <v>5.0000000000000001E-4</v>
      </c>
    </row>
    <row r="30" spans="1:11" ht="30" thickTop="1" thickBot="1" x14ac:dyDescent="0.35">
      <c r="A30" s="65" t="s">
        <v>145</v>
      </c>
      <c r="B30" s="25">
        <v>12840</v>
      </c>
      <c r="C30" s="124"/>
      <c r="D30" s="25">
        <v>13282</v>
      </c>
      <c r="E30" s="124"/>
      <c r="F30" s="25">
        <v>13310</v>
      </c>
      <c r="G30" s="124"/>
      <c r="H30" s="25">
        <v>11986</v>
      </c>
      <c r="I30" s="124"/>
      <c r="J30" s="25">
        <v>10318</v>
      </c>
      <c r="K30" s="124"/>
    </row>
    <row r="31" spans="1:11" ht="18" customHeight="1" thickTop="1" x14ac:dyDescent="0.3">
      <c r="A31" s="14"/>
      <c r="B31" s="123"/>
      <c r="C31" s="123"/>
      <c r="D31" s="123"/>
      <c r="E31" s="123"/>
      <c r="F31" s="123"/>
      <c r="G31" s="123"/>
      <c r="H31" s="123"/>
      <c r="I31" s="123"/>
      <c r="J31" s="27"/>
      <c r="K31" s="123"/>
    </row>
    <row r="32" spans="1:11" ht="18" customHeight="1" x14ac:dyDescent="0.3">
      <c r="A32" s="16" t="s">
        <v>195</v>
      </c>
      <c r="B32" s="123"/>
      <c r="C32" s="123"/>
      <c r="D32" s="123"/>
      <c r="E32" s="123"/>
      <c r="F32" s="15"/>
      <c r="G32" s="123"/>
      <c r="H32" s="123"/>
      <c r="I32" s="123"/>
      <c r="J32" s="131"/>
      <c r="K32" s="131"/>
    </row>
    <row r="33" spans="1:11" ht="18" customHeight="1" x14ac:dyDescent="0.3">
      <c r="A33" s="14"/>
      <c r="B33" s="123"/>
      <c r="C33" s="123"/>
      <c r="D33" s="123"/>
      <c r="E33" s="123"/>
      <c r="F33" s="15"/>
      <c r="G33" s="131"/>
      <c r="H33" s="131"/>
      <c r="I33" s="123"/>
      <c r="J33" s="123"/>
      <c r="K33" s="123"/>
    </row>
    <row r="34" spans="1:11" ht="18" customHeight="1" x14ac:dyDescent="0.25">
      <c r="A34" s="11"/>
      <c r="B34" s="185" t="s">
        <v>91</v>
      </c>
      <c r="C34" s="185"/>
      <c r="D34" s="185" t="s">
        <v>109</v>
      </c>
      <c r="E34" s="185"/>
      <c r="F34" s="185" t="s">
        <v>110</v>
      </c>
      <c r="G34" s="185"/>
      <c r="H34" s="185" t="s">
        <v>111</v>
      </c>
      <c r="I34" s="185"/>
      <c r="J34" s="186" t="s">
        <v>134</v>
      </c>
      <c r="K34" s="186"/>
    </row>
    <row r="35" spans="1:11" ht="18" customHeight="1" x14ac:dyDescent="0.25">
      <c r="B35" s="74" t="s">
        <v>7</v>
      </c>
      <c r="C35" s="74" t="s">
        <v>0</v>
      </c>
      <c r="D35" s="74" t="s">
        <v>7</v>
      </c>
      <c r="E35" s="74" t="s">
        <v>0</v>
      </c>
      <c r="F35" s="74" t="s">
        <v>7</v>
      </c>
      <c r="G35" s="74" t="s">
        <v>0</v>
      </c>
      <c r="H35" s="74" t="s">
        <v>7</v>
      </c>
      <c r="I35" s="74" t="s">
        <v>0</v>
      </c>
      <c r="J35" s="73" t="s">
        <v>119</v>
      </c>
      <c r="K35" s="73" t="s">
        <v>0</v>
      </c>
    </row>
    <row r="36" spans="1:11" ht="18" customHeight="1" x14ac:dyDescent="0.25">
      <c r="A36" s="64" t="s">
        <v>146</v>
      </c>
      <c r="B36" s="21">
        <v>8696</v>
      </c>
      <c r="C36" s="22">
        <v>0.71799999999999997</v>
      </c>
      <c r="D36" s="21">
        <v>8889</v>
      </c>
      <c r="E36" s="22">
        <v>0.7177</v>
      </c>
      <c r="F36" s="21">
        <v>8974</v>
      </c>
      <c r="G36" s="22">
        <v>0.72170000000000001</v>
      </c>
      <c r="H36" s="21">
        <v>7547</v>
      </c>
      <c r="I36" s="22">
        <v>0.72640000000000005</v>
      </c>
      <c r="J36" s="21">
        <v>5806</v>
      </c>
      <c r="K36" s="22">
        <v>0.67979999999999996</v>
      </c>
    </row>
    <row r="37" spans="1:11" ht="18" customHeight="1" x14ac:dyDescent="0.25">
      <c r="A37" s="64" t="s">
        <v>147</v>
      </c>
      <c r="B37" s="21">
        <v>3229</v>
      </c>
      <c r="C37" s="22">
        <v>0.2666</v>
      </c>
      <c r="D37" s="21">
        <v>3300</v>
      </c>
      <c r="E37" s="22">
        <v>0.26640000000000003</v>
      </c>
      <c r="F37" s="21">
        <v>3296</v>
      </c>
      <c r="G37" s="22">
        <v>0.2651</v>
      </c>
      <c r="H37" s="21">
        <v>2716</v>
      </c>
      <c r="I37" s="22">
        <v>0.26140000000000002</v>
      </c>
      <c r="J37" s="21">
        <v>2643</v>
      </c>
      <c r="K37" s="22">
        <v>0.30940000000000001</v>
      </c>
    </row>
    <row r="38" spans="1:11" ht="18" customHeight="1" thickBot="1" x14ac:dyDescent="0.3">
      <c r="A38" s="64" t="s">
        <v>176</v>
      </c>
      <c r="B38" s="21">
        <v>186</v>
      </c>
      <c r="C38" s="22">
        <v>1.54E-2</v>
      </c>
      <c r="D38" s="21">
        <v>197</v>
      </c>
      <c r="E38" s="22">
        <v>1.5900000000000001E-2</v>
      </c>
      <c r="F38" s="21">
        <v>164</v>
      </c>
      <c r="G38" s="22">
        <v>1.32E-2</v>
      </c>
      <c r="H38" s="21">
        <v>127</v>
      </c>
      <c r="I38" s="22">
        <v>1.2200000000000001E-2</v>
      </c>
      <c r="J38" s="21">
        <v>92</v>
      </c>
      <c r="K38" s="22">
        <v>1.0800000000000001E-2</v>
      </c>
    </row>
    <row r="39" spans="1:11" ht="18" customHeight="1" thickTop="1" thickBot="1" x14ac:dyDescent="0.35">
      <c r="A39" s="65" t="s">
        <v>148</v>
      </c>
      <c r="B39" s="25">
        <v>12111</v>
      </c>
      <c r="C39" s="124"/>
      <c r="D39" s="25">
        <v>12386</v>
      </c>
      <c r="E39" s="124"/>
      <c r="F39" s="25">
        <v>12434</v>
      </c>
      <c r="G39" s="124"/>
      <c r="H39" s="25">
        <v>10390</v>
      </c>
      <c r="I39" s="124"/>
      <c r="J39" s="25">
        <v>8541</v>
      </c>
      <c r="K39" s="124"/>
    </row>
    <row r="40" spans="1:11" ht="18" customHeight="1" thickTop="1" x14ac:dyDescent="0.3">
      <c r="A40" s="14"/>
      <c r="B40" s="123"/>
      <c r="C40" s="123"/>
      <c r="D40" s="123"/>
      <c r="E40" s="123"/>
      <c r="F40" s="123"/>
      <c r="G40" s="123"/>
      <c r="H40" s="123"/>
      <c r="I40" s="123"/>
      <c r="J40" s="27"/>
      <c r="K40" s="123"/>
    </row>
    <row r="41" spans="1:11" ht="18" customHeight="1" x14ac:dyDescent="0.3">
      <c r="A41" s="9" t="s">
        <v>177</v>
      </c>
      <c r="B41" s="130"/>
      <c r="C41" s="130"/>
      <c r="D41" s="130"/>
      <c r="E41" s="130"/>
      <c r="F41" s="130"/>
      <c r="G41" s="123"/>
      <c r="H41" s="123"/>
      <c r="I41" s="123"/>
      <c r="J41" s="27"/>
      <c r="K41" s="123"/>
    </row>
    <row r="42" spans="1:11" ht="18" customHeight="1" x14ac:dyDescent="0.3">
      <c r="B42" s="130"/>
      <c r="C42" s="130"/>
      <c r="D42" s="130"/>
      <c r="E42" s="130"/>
      <c r="F42" s="130"/>
      <c r="G42" s="123"/>
      <c r="H42" s="123"/>
      <c r="I42" s="123"/>
      <c r="J42" s="27"/>
      <c r="K42" s="123"/>
    </row>
    <row r="43" spans="1:11" ht="18" customHeight="1" x14ac:dyDescent="0.3">
      <c r="A43" s="59"/>
      <c r="B43" s="60" t="s">
        <v>91</v>
      </c>
      <c r="C43" s="60" t="s">
        <v>109</v>
      </c>
      <c r="D43" s="60" t="s">
        <v>110</v>
      </c>
      <c r="E43" s="60" t="s">
        <v>111</v>
      </c>
      <c r="F43" s="60" t="s">
        <v>134</v>
      </c>
      <c r="G43" s="123"/>
      <c r="H43" s="123"/>
      <c r="I43" s="123"/>
      <c r="J43" s="27"/>
      <c r="K43" s="123"/>
    </row>
    <row r="44" spans="1:11" ht="18" customHeight="1" x14ac:dyDescent="0.3">
      <c r="A44" s="68" t="s">
        <v>149</v>
      </c>
      <c r="B44" s="132">
        <v>36.195933459999999</v>
      </c>
      <c r="C44" s="132">
        <v>34.138892210000002</v>
      </c>
      <c r="D44" s="132">
        <v>45.793861710000002</v>
      </c>
      <c r="E44" s="132">
        <v>51.202102310000001</v>
      </c>
      <c r="F44" s="132">
        <v>71.081302289999996</v>
      </c>
      <c r="G44" s="123"/>
      <c r="H44" s="123"/>
      <c r="I44" s="123"/>
      <c r="J44" s="27"/>
      <c r="K44" s="123"/>
    </row>
    <row r="45" spans="1:11" ht="18" customHeight="1" x14ac:dyDescent="0.3">
      <c r="A45" s="64" t="s">
        <v>150</v>
      </c>
      <c r="B45" s="132">
        <v>1.505451713</v>
      </c>
      <c r="C45" s="132">
        <v>1.5000752900000001</v>
      </c>
      <c r="D45" s="132">
        <v>1.6340345599999999</v>
      </c>
      <c r="E45" s="132">
        <v>1.7450358749999999</v>
      </c>
      <c r="F45" s="132">
        <v>2.1228920329999998</v>
      </c>
      <c r="G45" s="123"/>
      <c r="H45" s="123"/>
      <c r="I45" s="123"/>
      <c r="J45" s="27"/>
      <c r="K45" s="123"/>
    </row>
    <row r="46" spans="1:11" ht="18" customHeight="1" thickBot="1" x14ac:dyDescent="0.35">
      <c r="A46" s="69" t="s">
        <v>151</v>
      </c>
      <c r="B46" s="133">
        <v>1.655930629</v>
      </c>
      <c r="C46" s="133">
        <v>1.5687878790000001</v>
      </c>
      <c r="D46" s="133">
        <v>1.785194175</v>
      </c>
      <c r="E46" s="133">
        <v>1.924521355</v>
      </c>
      <c r="F46" s="133">
        <v>2.5690503219999998</v>
      </c>
      <c r="G46" s="123"/>
      <c r="H46" s="123"/>
      <c r="I46" s="123"/>
      <c r="J46" s="28"/>
      <c r="K46" s="123"/>
    </row>
    <row r="47" spans="1:11" ht="18" customHeight="1" thickTop="1" x14ac:dyDescent="0.3">
      <c r="A47" s="14"/>
      <c r="B47" s="123"/>
      <c r="C47" s="123"/>
      <c r="D47" s="123"/>
      <c r="E47" s="123"/>
      <c r="F47" s="123"/>
      <c r="G47" s="123"/>
      <c r="H47" s="123"/>
      <c r="I47" s="123"/>
      <c r="J47" s="15"/>
      <c r="K47" s="131"/>
    </row>
    <row r="48" spans="1:11" ht="18" customHeight="1" x14ac:dyDescent="0.3">
      <c r="A48" s="14"/>
      <c r="B48" s="123"/>
      <c r="C48" s="123"/>
      <c r="D48" s="123"/>
      <c r="E48" s="123"/>
      <c r="F48" s="123"/>
      <c r="G48" s="123"/>
      <c r="H48" s="123"/>
      <c r="I48" s="123"/>
      <c r="J48" s="15"/>
      <c r="K48" s="131"/>
    </row>
    <row r="49" spans="1:11" ht="18" customHeight="1" x14ac:dyDescent="0.3">
      <c r="A49" s="70" t="s">
        <v>154</v>
      </c>
      <c r="B49" s="123"/>
      <c r="C49" s="123"/>
      <c r="D49" s="123"/>
      <c r="E49" s="123"/>
      <c r="F49" s="123"/>
      <c r="G49" s="123"/>
      <c r="H49" s="123"/>
      <c r="I49" s="123"/>
      <c r="J49" s="15"/>
      <c r="K49" s="131"/>
    </row>
    <row r="50" spans="1:11" ht="18" customHeight="1" x14ac:dyDescent="0.3">
      <c r="A50" s="14"/>
      <c r="B50" s="123"/>
      <c r="C50" s="123"/>
      <c r="D50" s="123"/>
      <c r="E50" s="123"/>
      <c r="F50" s="123"/>
      <c r="G50" s="123"/>
      <c r="H50" s="123"/>
      <c r="I50" s="123"/>
      <c r="J50" s="15"/>
      <c r="K50" s="131"/>
    </row>
    <row r="51" spans="1:11" ht="18" customHeight="1" x14ac:dyDescent="0.3">
      <c r="A51" s="16" t="s">
        <v>152</v>
      </c>
      <c r="B51" s="123"/>
      <c r="C51" s="123"/>
      <c r="D51" s="123"/>
      <c r="E51" s="123"/>
      <c r="F51" s="123"/>
      <c r="G51" s="123"/>
      <c r="H51" s="123"/>
      <c r="I51" s="123"/>
      <c r="J51" s="27"/>
      <c r="K51" s="131"/>
    </row>
    <row r="52" spans="1:11" ht="18" customHeight="1" x14ac:dyDescent="0.25">
      <c r="A52" s="14"/>
      <c r="B52" s="137"/>
      <c r="C52" s="137"/>
      <c r="D52" s="137"/>
      <c r="E52" s="137"/>
      <c r="F52" s="137"/>
      <c r="G52" s="137"/>
      <c r="H52" s="137"/>
      <c r="I52" s="137"/>
      <c r="J52" s="137"/>
      <c r="K52" s="137"/>
    </row>
    <row r="53" spans="1:11" ht="18" customHeight="1" x14ac:dyDescent="0.25">
      <c r="A53" s="16"/>
      <c r="B53" s="29" t="s">
        <v>91</v>
      </c>
      <c r="C53" s="29"/>
      <c r="D53" s="29" t="s">
        <v>109</v>
      </c>
      <c r="E53" s="29"/>
      <c r="F53" s="29" t="s">
        <v>110</v>
      </c>
      <c r="G53" s="29"/>
      <c r="H53" s="29" t="s">
        <v>111</v>
      </c>
      <c r="I53" s="29"/>
      <c r="J53" s="29" t="s">
        <v>134</v>
      </c>
      <c r="K53" s="29"/>
    </row>
    <row r="54" spans="1:11" ht="18" customHeight="1" x14ac:dyDescent="0.25">
      <c r="A54" s="14"/>
      <c r="B54" s="101" t="s">
        <v>7</v>
      </c>
      <c r="C54" s="101" t="s">
        <v>0</v>
      </c>
      <c r="D54" s="101" t="s">
        <v>7</v>
      </c>
      <c r="E54" s="101" t="s">
        <v>0</v>
      </c>
      <c r="F54" s="101" t="s">
        <v>7</v>
      </c>
      <c r="G54" s="101" t="s">
        <v>0</v>
      </c>
      <c r="H54" s="101" t="s">
        <v>7</v>
      </c>
      <c r="I54" s="101" t="s">
        <v>0</v>
      </c>
      <c r="J54" s="101" t="s">
        <v>119</v>
      </c>
      <c r="K54" s="101" t="s">
        <v>0</v>
      </c>
    </row>
    <row r="55" spans="1:11" ht="18" customHeight="1" x14ac:dyDescent="0.25">
      <c r="A55" s="30" t="s">
        <v>8</v>
      </c>
      <c r="B55" s="31">
        <v>7469</v>
      </c>
      <c r="C55" s="32">
        <v>0.74355400696864116</v>
      </c>
      <c r="D55" s="31">
        <v>8439</v>
      </c>
      <c r="E55" s="32">
        <v>0.75822102425876015</v>
      </c>
      <c r="F55" s="31">
        <v>8999</v>
      </c>
      <c r="G55" s="32">
        <f>F55/F57</f>
        <v>0.76307979309760032</v>
      </c>
      <c r="H55" s="31">
        <v>8350</v>
      </c>
      <c r="I55" s="32">
        <f>H55/H57</f>
        <v>0.78008221225710017</v>
      </c>
      <c r="J55" s="31">
        <v>6971</v>
      </c>
      <c r="K55" s="32">
        <v>0.79090083957340596</v>
      </c>
    </row>
    <row r="56" spans="1:11" ht="18" customHeight="1" thickBot="1" x14ac:dyDescent="0.3">
      <c r="A56" s="33" t="s">
        <v>135</v>
      </c>
      <c r="B56" s="31">
        <v>2576</v>
      </c>
      <c r="C56" s="32">
        <v>0.2564459930313589</v>
      </c>
      <c r="D56" s="31">
        <v>2691</v>
      </c>
      <c r="E56" s="32">
        <v>0.24177897574123988</v>
      </c>
      <c r="F56" s="31">
        <v>2794</v>
      </c>
      <c r="G56" s="32">
        <f>F56/F57</f>
        <v>0.23692020690239973</v>
      </c>
      <c r="H56" s="31">
        <v>2354</v>
      </c>
      <c r="I56" s="32">
        <f>H56/H57</f>
        <v>0.21991778774289986</v>
      </c>
      <c r="J56" s="31">
        <v>1843</v>
      </c>
      <c r="K56" s="32">
        <v>0.20909916042659404</v>
      </c>
    </row>
    <row r="57" spans="1:11" ht="18" customHeight="1" thickTop="1" thickBot="1" x14ac:dyDescent="0.3">
      <c r="A57" s="34" t="s">
        <v>6</v>
      </c>
      <c r="B57" s="35">
        <v>10045</v>
      </c>
      <c r="C57" s="141"/>
      <c r="D57" s="35">
        <v>11130</v>
      </c>
      <c r="E57" s="141"/>
      <c r="F57" s="35">
        <f>SUM(F55:F56)</f>
        <v>11793</v>
      </c>
      <c r="G57" s="141"/>
      <c r="H57" s="35">
        <f>SUM(H55:H56)</f>
        <v>10704</v>
      </c>
      <c r="I57" s="141"/>
      <c r="J57" s="35">
        <v>8814</v>
      </c>
      <c r="K57" s="141"/>
    </row>
    <row r="58" spans="1:11" ht="18" customHeight="1" thickTop="1" x14ac:dyDescent="0.25">
      <c r="A58" s="14"/>
      <c r="B58" s="137"/>
      <c r="C58" s="137"/>
      <c r="D58" s="137"/>
      <c r="E58" s="137"/>
      <c r="F58" s="137"/>
      <c r="G58" s="137"/>
      <c r="H58" s="137"/>
      <c r="I58" s="137"/>
      <c r="J58" s="137"/>
      <c r="K58" s="137"/>
    </row>
    <row r="59" spans="1:11" ht="18" customHeight="1" x14ac:dyDescent="0.25">
      <c r="A59" s="16" t="s">
        <v>188</v>
      </c>
      <c r="B59" s="137"/>
      <c r="C59" s="137"/>
      <c r="D59" s="137"/>
      <c r="E59" s="137"/>
      <c r="F59" s="137"/>
      <c r="G59" s="137"/>
      <c r="H59" s="137"/>
      <c r="I59" s="137"/>
      <c r="J59" s="137"/>
      <c r="K59" s="137"/>
    </row>
    <row r="60" spans="1:11" ht="18" customHeight="1" x14ac:dyDescent="0.25">
      <c r="A60" s="14"/>
      <c r="B60" s="137"/>
      <c r="C60" s="137"/>
      <c r="D60" s="137"/>
      <c r="E60" s="137"/>
      <c r="F60" s="137"/>
      <c r="G60" s="137"/>
      <c r="H60" s="137"/>
      <c r="I60" s="137"/>
      <c r="J60" s="137"/>
      <c r="K60" s="137"/>
    </row>
    <row r="61" spans="1:11" ht="18" customHeight="1" x14ac:dyDescent="0.25">
      <c r="A61" s="16"/>
      <c r="B61" s="29" t="s">
        <v>91</v>
      </c>
      <c r="C61" s="29"/>
      <c r="D61" s="29" t="s">
        <v>109</v>
      </c>
      <c r="E61" s="29"/>
      <c r="F61" s="29" t="s">
        <v>110</v>
      </c>
      <c r="G61" s="29"/>
      <c r="H61" s="29" t="s">
        <v>111</v>
      </c>
      <c r="I61" s="29"/>
      <c r="J61" s="29" t="s">
        <v>134</v>
      </c>
      <c r="K61" s="29"/>
    </row>
    <row r="62" spans="1:11" ht="18" customHeight="1" x14ac:dyDescent="0.25">
      <c r="A62" s="14"/>
      <c r="B62" s="101" t="s">
        <v>7</v>
      </c>
      <c r="C62" s="101" t="s">
        <v>0</v>
      </c>
      <c r="D62" s="101" t="s">
        <v>7</v>
      </c>
      <c r="E62" s="101" t="s">
        <v>0</v>
      </c>
      <c r="F62" s="101" t="s">
        <v>7</v>
      </c>
      <c r="G62" s="101" t="s">
        <v>0</v>
      </c>
      <c r="H62" s="101" t="s">
        <v>7</v>
      </c>
      <c r="I62" s="101" t="s">
        <v>0</v>
      </c>
      <c r="J62" s="101" t="s">
        <v>119</v>
      </c>
      <c r="K62" s="101" t="s">
        <v>0</v>
      </c>
    </row>
    <row r="63" spans="1:11" ht="18" customHeight="1" x14ac:dyDescent="0.25">
      <c r="A63" s="30" t="s">
        <v>8</v>
      </c>
      <c r="B63" s="31">
        <v>10</v>
      </c>
      <c r="C63" s="32">
        <v>0.58823529411764708</v>
      </c>
      <c r="D63" s="31">
        <v>31</v>
      </c>
      <c r="E63" s="32">
        <v>0.75609756097560976</v>
      </c>
      <c r="F63" s="31">
        <v>33</v>
      </c>
      <c r="G63" s="32">
        <f>F63/F65</f>
        <v>0.89189189189189189</v>
      </c>
      <c r="H63" s="31">
        <v>31</v>
      </c>
      <c r="I63" s="32">
        <f>H63/H65</f>
        <v>1</v>
      </c>
      <c r="J63" s="31">
        <v>26</v>
      </c>
      <c r="K63" s="32">
        <v>0.78787878787878785</v>
      </c>
    </row>
    <row r="64" spans="1:11" ht="18" customHeight="1" thickBot="1" x14ac:dyDescent="0.3">
      <c r="A64" s="33" t="s">
        <v>135</v>
      </c>
      <c r="B64" s="31">
        <v>7</v>
      </c>
      <c r="C64" s="32">
        <v>0.41176470588235292</v>
      </c>
      <c r="D64" s="31">
        <v>10</v>
      </c>
      <c r="E64" s="32">
        <v>0.24390243902439024</v>
      </c>
      <c r="F64" s="31">
        <v>4</v>
      </c>
      <c r="G64" s="32">
        <f>F64/F65</f>
        <v>0.10810810810810811</v>
      </c>
      <c r="H64" s="31">
        <v>0</v>
      </c>
      <c r="I64" s="32">
        <f>H64/H65</f>
        <v>0</v>
      </c>
      <c r="J64" s="31">
        <v>7</v>
      </c>
      <c r="K64" s="32">
        <v>0.21212121212121213</v>
      </c>
    </row>
    <row r="65" spans="1:11" ht="18" customHeight="1" thickTop="1" thickBot="1" x14ac:dyDescent="0.3">
      <c r="A65" s="34" t="s">
        <v>6</v>
      </c>
      <c r="B65" s="35">
        <v>17</v>
      </c>
      <c r="C65" s="141"/>
      <c r="D65" s="35">
        <v>41</v>
      </c>
      <c r="E65" s="141"/>
      <c r="F65" s="35">
        <f>SUM(F63:F64)</f>
        <v>37</v>
      </c>
      <c r="G65" s="141"/>
      <c r="H65" s="35">
        <f>SUM(H63:H64)</f>
        <v>31</v>
      </c>
      <c r="I65" s="141"/>
      <c r="J65" s="35">
        <v>33</v>
      </c>
      <c r="K65" s="141"/>
    </row>
    <row r="66" spans="1:11" ht="18" customHeight="1" thickTop="1" x14ac:dyDescent="0.25">
      <c r="A66" s="135"/>
      <c r="C66" s="135"/>
      <c r="D66" s="135"/>
      <c r="E66" s="135"/>
      <c r="F66" s="142"/>
      <c r="G66" s="90"/>
      <c r="H66" s="142"/>
      <c r="I66" s="90"/>
      <c r="J66" s="142"/>
      <c r="K66" s="90"/>
    </row>
    <row r="67" spans="1:11" ht="18" customHeight="1" x14ac:dyDescent="0.25">
      <c r="A67" s="16" t="s">
        <v>189</v>
      </c>
      <c r="C67" s="135"/>
      <c r="D67" s="135"/>
      <c r="E67" s="135"/>
      <c r="F67" s="142"/>
      <c r="G67" s="90"/>
      <c r="H67" s="142"/>
      <c r="I67" s="90"/>
      <c r="J67" s="142"/>
      <c r="K67" s="90"/>
    </row>
    <row r="68" spans="1:11" ht="18" customHeight="1" x14ac:dyDescent="0.3">
      <c r="A68" s="16"/>
      <c r="B68" s="137"/>
      <c r="C68" s="137"/>
      <c r="D68" s="137"/>
      <c r="E68" s="137"/>
      <c r="F68" s="131"/>
      <c r="G68" s="32"/>
      <c r="H68" s="131"/>
      <c r="I68" s="32"/>
      <c r="J68" s="131"/>
      <c r="K68" s="32"/>
    </row>
    <row r="69" spans="1:11" ht="18" customHeight="1" x14ac:dyDescent="0.25">
      <c r="A69" s="16"/>
      <c r="B69" s="29" t="s">
        <v>91</v>
      </c>
      <c r="C69" s="29"/>
      <c r="D69" s="29" t="s">
        <v>109</v>
      </c>
      <c r="E69" s="29"/>
      <c r="F69" s="29" t="s">
        <v>110</v>
      </c>
      <c r="G69" s="29"/>
      <c r="H69" s="29" t="s">
        <v>111</v>
      </c>
      <c r="I69" s="29"/>
      <c r="J69" s="29" t="s">
        <v>134</v>
      </c>
      <c r="K69" s="29"/>
    </row>
    <row r="70" spans="1:11" ht="18" customHeight="1" x14ac:dyDescent="0.25">
      <c r="A70" s="14"/>
      <c r="B70" s="101" t="s">
        <v>7</v>
      </c>
      <c r="C70" s="101" t="s">
        <v>0</v>
      </c>
      <c r="D70" s="101" t="s">
        <v>7</v>
      </c>
      <c r="E70" s="101" t="s">
        <v>0</v>
      </c>
      <c r="F70" s="101" t="s">
        <v>7</v>
      </c>
      <c r="G70" s="101" t="s">
        <v>0</v>
      </c>
      <c r="H70" s="101" t="s">
        <v>7</v>
      </c>
      <c r="I70" s="101" t="s">
        <v>0</v>
      </c>
      <c r="J70" s="101" t="s">
        <v>119</v>
      </c>
      <c r="K70" s="101" t="s">
        <v>0</v>
      </c>
    </row>
    <row r="71" spans="1:11" ht="18" customHeight="1" x14ac:dyDescent="0.25">
      <c r="A71" s="30" t="s">
        <v>8</v>
      </c>
      <c r="B71" s="31">
        <v>2277</v>
      </c>
      <c r="C71" s="32">
        <v>0.71334586466165417</v>
      </c>
      <c r="D71" s="31">
        <v>2606</v>
      </c>
      <c r="E71" s="32">
        <v>0.72752652149637076</v>
      </c>
      <c r="F71" s="31">
        <v>2334</v>
      </c>
      <c r="G71" s="32">
        <f>F71/F73</f>
        <v>0.7264239028944911</v>
      </c>
      <c r="H71" s="31">
        <v>2075</v>
      </c>
      <c r="I71" s="32">
        <f>H71/H73</f>
        <v>0.7342533616418967</v>
      </c>
      <c r="J71" s="31">
        <v>1680</v>
      </c>
      <c r="K71" s="32">
        <v>0.71979434447300772</v>
      </c>
    </row>
    <row r="72" spans="1:11" ht="18" customHeight="1" thickBot="1" x14ac:dyDescent="0.3">
      <c r="A72" s="33" t="s">
        <v>135</v>
      </c>
      <c r="B72" s="31">
        <v>915</v>
      </c>
      <c r="C72" s="32">
        <v>0.28665413533834588</v>
      </c>
      <c r="D72" s="31">
        <v>976</v>
      </c>
      <c r="E72" s="32">
        <v>0.27247347850362924</v>
      </c>
      <c r="F72" s="31">
        <v>879</v>
      </c>
      <c r="G72" s="32">
        <f>F72/F73</f>
        <v>0.2735760971055089</v>
      </c>
      <c r="H72" s="31">
        <v>751</v>
      </c>
      <c r="I72" s="32">
        <f>H72/H73</f>
        <v>0.2657466383581033</v>
      </c>
      <c r="J72" s="31">
        <v>654</v>
      </c>
      <c r="K72" s="32">
        <v>0.28020565552699228</v>
      </c>
    </row>
    <row r="73" spans="1:11" ht="18" customHeight="1" thickTop="1" thickBot="1" x14ac:dyDescent="0.3">
      <c r="A73" s="34" t="s">
        <v>6</v>
      </c>
      <c r="B73" s="35">
        <v>3192</v>
      </c>
      <c r="C73" s="141"/>
      <c r="D73" s="35">
        <v>3582</v>
      </c>
      <c r="E73" s="141"/>
      <c r="F73" s="35">
        <f>SUM(F71:F72)</f>
        <v>3213</v>
      </c>
      <c r="G73" s="141"/>
      <c r="H73" s="35">
        <f>SUM(H71:H72)</f>
        <v>2826</v>
      </c>
      <c r="I73" s="141"/>
      <c r="J73" s="35">
        <v>2334</v>
      </c>
      <c r="K73" s="141"/>
    </row>
    <row r="74" spans="1:11" ht="18" customHeight="1" thickTop="1" x14ac:dyDescent="0.25">
      <c r="A74" s="135"/>
      <c r="C74" s="135"/>
      <c r="D74" s="135"/>
      <c r="E74" s="135"/>
      <c r="F74" s="135"/>
      <c r="G74" s="135"/>
      <c r="H74" s="135"/>
      <c r="I74" s="135"/>
      <c r="J74" s="135"/>
      <c r="K74" s="135"/>
    </row>
    <row r="75" spans="1:11" ht="18" customHeight="1" x14ac:dyDescent="0.25">
      <c r="A75" s="16" t="s">
        <v>190</v>
      </c>
      <c r="C75" s="135"/>
      <c r="D75" s="135"/>
      <c r="E75" s="135"/>
      <c r="F75" s="135"/>
      <c r="G75" s="135"/>
      <c r="H75" s="135"/>
      <c r="I75" s="135"/>
      <c r="J75" s="135"/>
      <c r="K75" s="135"/>
    </row>
    <row r="76" spans="1:11" ht="18" customHeight="1" x14ac:dyDescent="0.25">
      <c r="A76" s="135"/>
      <c r="C76" s="135"/>
      <c r="D76" s="135"/>
      <c r="E76" s="135"/>
      <c r="F76" s="135"/>
      <c r="G76" s="135"/>
      <c r="H76" s="135"/>
      <c r="I76" s="135"/>
      <c r="J76" s="135"/>
      <c r="K76" s="135"/>
    </row>
    <row r="77" spans="1:11" ht="18" customHeight="1" x14ac:dyDescent="0.25">
      <c r="A77" s="16"/>
      <c r="B77" s="29" t="s">
        <v>91</v>
      </c>
      <c r="C77" s="29"/>
      <c r="D77" s="29" t="s">
        <v>109</v>
      </c>
      <c r="E77" s="29"/>
      <c r="F77" s="29" t="s">
        <v>110</v>
      </c>
      <c r="G77" s="29"/>
      <c r="H77" s="29" t="s">
        <v>111</v>
      </c>
      <c r="I77" s="29"/>
      <c r="J77" s="29" t="s">
        <v>134</v>
      </c>
      <c r="K77" s="29"/>
    </row>
    <row r="78" spans="1:11" ht="18" customHeight="1" x14ac:dyDescent="0.25">
      <c r="A78" s="14"/>
      <c r="B78" s="101" t="s">
        <v>7</v>
      </c>
      <c r="C78" s="101" t="s">
        <v>0</v>
      </c>
      <c r="D78" s="101" t="s">
        <v>7</v>
      </c>
      <c r="E78" s="101" t="s">
        <v>0</v>
      </c>
      <c r="F78" s="101" t="s">
        <v>7</v>
      </c>
      <c r="G78" s="101" t="s">
        <v>0</v>
      </c>
      <c r="H78" s="101" t="s">
        <v>7</v>
      </c>
      <c r="I78" s="101" t="s">
        <v>0</v>
      </c>
      <c r="J78" s="101" t="s">
        <v>119</v>
      </c>
      <c r="K78" s="101" t="s">
        <v>0</v>
      </c>
    </row>
    <row r="79" spans="1:11" ht="18" customHeight="1" x14ac:dyDescent="0.25">
      <c r="A79" s="30" t="s">
        <v>8</v>
      </c>
      <c r="B79" s="31">
        <v>3975</v>
      </c>
      <c r="C79" s="32">
        <v>0.73788750696120287</v>
      </c>
      <c r="D79" s="31">
        <v>4643</v>
      </c>
      <c r="E79" s="32">
        <v>0.74682322663664147</v>
      </c>
      <c r="F79" s="31">
        <v>5374</v>
      </c>
      <c r="G79" s="32">
        <f>F79/F81</f>
        <v>0.74836373764099706</v>
      </c>
      <c r="H79" s="31">
        <v>4878</v>
      </c>
      <c r="I79" s="32">
        <f>H79/H81</f>
        <v>0.76481655691439321</v>
      </c>
      <c r="J79" s="31">
        <v>4023</v>
      </c>
      <c r="K79" s="32">
        <v>0.79021803182086037</v>
      </c>
    </row>
    <row r="80" spans="1:11" ht="18" customHeight="1" thickBot="1" x14ac:dyDescent="0.3">
      <c r="A80" s="33" t="s">
        <v>135</v>
      </c>
      <c r="B80" s="31">
        <v>1412</v>
      </c>
      <c r="C80" s="32">
        <v>0.26211249303879708</v>
      </c>
      <c r="D80" s="31">
        <v>1574</v>
      </c>
      <c r="E80" s="32">
        <v>0.25317677336335853</v>
      </c>
      <c r="F80" s="31">
        <v>1807</v>
      </c>
      <c r="G80" s="32">
        <f>F80/F81</f>
        <v>0.25163626235900294</v>
      </c>
      <c r="H80" s="31">
        <v>1500</v>
      </c>
      <c r="I80" s="32">
        <f>H80/H81</f>
        <v>0.23518344308560676</v>
      </c>
      <c r="J80" s="31">
        <v>1068</v>
      </c>
      <c r="K80" s="32">
        <v>0.20978196817913966</v>
      </c>
    </row>
    <row r="81" spans="1:11" ht="18" customHeight="1" thickTop="1" thickBot="1" x14ac:dyDescent="0.3">
      <c r="A81" s="34" t="s">
        <v>6</v>
      </c>
      <c r="B81" s="35">
        <v>5387</v>
      </c>
      <c r="C81" s="141"/>
      <c r="D81" s="35">
        <v>6217</v>
      </c>
      <c r="E81" s="141"/>
      <c r="F81" s="35">
        <f>SUM(F79:F80)</f>
        <v>7181</v>
      </c>
      <c r="G81" s="141"/>
      <c r="H81" s="35">
        <f>SUM(H79:H80)</f>
        <v>6378</v>
      </c>
      <c r="I81" s="141"/>
      <c r="J81" s="35">
        <v>5091</v>
      </c>
      <c r="K81" s="141"/>
    </row>
    <row r="82" spans="1:11" ht="18" customHeight="1" thickTop="1" x14ac:dyDescent="0.25">
      <c r="A82" s="135" t="s">
        <v>120</v>
      </c>
      <c r="B82" s="143"/>
      <c r="C82" s="144"/>
      <c r="D82" s="143"/>
      <c r="E82" s="144"/>
      <c r="F82" s="142"/>
      <c r="G82" s="90"/>
      <c r="H82" s="142"/>
      <c r="I82" s="90"/>
    </row>
    <row r="83" spans="1:11" ht="18" customHeight="1" x14ac:dyDescent="0.3">
      <c r="B83" s="145"/>
      <c r="C83" s="145"/>
      <c r="D83" s="145"/>
      <c r="E83" s="145"/>
      <c r="F83" s="131"/>
      <c r="G83" s="32"/>
      <c r="H83" s="131"/>
      <c r="I83" s="32"/>
    </row>
    <row r="84" spans="1:11" ht="18" customHeight="1" x14ac:dyDescent="0.3">
      <c r="A84" s="16" t="s">
        <v>196</v>
      </c>
      <c r="B84" s="143"/>
      <c r="C84" s="144"/>
      <c r="D84" s="146"/>
      <c r="E84" s="144"/>
      <c r="F84" s="146"/>
      <c r="G84" s="144"/>
      <c r="H84" s="146"/>
      <c r="I84" s="144"/>
    </row>
    <row r="85" spans="1:11" ht="18" customHeight="1" x14ac:dyDescent="0.25">
      <c r="B85" s="29" t="s">
        <v>91</v>
      </c>
      <c r="C85" s="29"/>
      <c r="D85" s="29" t="s">
        <v>109</v>
      </c>
      <c r="E85" s="29"/>
      <c r="F85" s="29" t="s">
        <v>110</v>
      </c>
      <c r="G85" s="29"/>
      <c r="H85" s="29" t="s">
        <v>111</v>
      </c>
      <c r="I85" s="29"/>
      <c r="J85" s="29" t="s">
        <v>134</v>
      </c>
      <c r="K85" s="29"/>
    </row>
    <row r="86" spans="1:11" ht="18" customHeight="1" x14ac:dyDescent="0.25">
      <c r="A86" s="14"/>
      <c r="B86" s="101" t="s">
        <v>7</v>
      </c>
      <c r="C86" s="101" t="s">
        <v>0</v>
      </c>
      <c r="D86" s="101" t="s">
        <v>7</v>
      </c>
      <c r="E86" s="101" t="s">
        <v>0</v>
      </c>
      <c r="F86" s="101" t="s">
        <v>7</v>
      </c>
      <c r="G86" s="101" t="s">
        <v>0</v>
      </c>
      <c r="H86" s="101" t="s">
        <v>7</v>
      </c>
      <c r="I86" s="101" t="s">
        <v>0</v>
      </c>
      <c r="J86" s="101" t="s">
        <v>119</v>
      </c>
      <c r="K86" s="101" t="s">
        <v>0</v>
      </c>
    </row>
    <row r="87" spans="1:11" ht="18" customHeight="1" x14ac:dyDescent="0.25">
      <c r="A87" s="30" t="s">
        <v>8</v>
      </c>
      <c r="B87" s="31">
        <v>1154</v>
      </c>
      <c r="C87" s="32">
        <v>0.67132053519488077</v>
      </c>
      <c r="D87" s="31">
        <v>1213</v>
      </c>
      <c r="E87" s="32">
        <v>0.6709070796460177</v>
      </c>
      <c r="F87" s="31">
        <v>1412</v>
      </c>
      <c r="G87" s="32">
        <f>F87/F89</f>
        <v>0.66540999057492933</v>
      </c>
      <c r="H87" s="31">
        <v>1213</v>
      </c>
      <c r="I87" s="32">
        <f>H87/H89</f>
        <v>0.68959636156907334</v>
      </c>
      <c r="J87" s="31">
        <v>963</v>
      </c>
      <c r="K87" s="32">
        <v>0.73455377574370706</v>
      </c>
    </row>
    <row r="88" spans="1:11" ht="18" customHeight="1" thickBot="1" x14ac:dyDescent="0.3">
      <c r="A88" s="33" t="s">
        <v>135</v>
      </c>
      <c r="B88" s="31">
        <v>565</v>
      </c>
      <c r="C88" s="32">
        <v>0.32867946480511928</v>
      </c>
      <c r="D88" s="31">
        <v>595</v>
      </c>
      <c r="E88" s="32">
        <v>0.3290929203539823</v>
      </c>
      <c r="F88" s="31">
        <v>710</v>
      </c>
      <c r="G88" s="32">
        <f>F88/F89</f>
        <v>0.33459000942507067</v>
      </c>
      <c r="H88" s="31">
        <v>546</v>
      </c>
      <c r="I88" s="32">
        <f>H88/H89</f>
        <v>0.31040363843092666</v>
      </c>
      <c r="J88" s="31">
        <v>348</v>
      </c>
      <c r="K88" s="32">
        <v>0.26544622425629288</v>
      </c>
    </row>
    <row r="89" spans="1:11" ht="18" customHeight="1" thickTop="1" thickBot="1" x14ac:dyDescent="0.3">
      <c r="A89" s="34" t="s">
        <v>6</v>
      </c>
      <c r="B89" s="35">
        <v>1719</v>
      </c>
      <c r="C89" s="141"/>
      <c r="D89" s="35">
        <v>1808</v>
      </c>
      <c r="E89" s="141"/>
      <c r="F89" s="35">
        <f>SUM(F87:F88)</f>
        <v>2122</v>
      </c>
      <c r="G89" s="141"/>
      <c r="H89" s="35">
        <f>SUM(H87:H88)</f>
        <v>1759</v>
      </c>
      <c r="I89" s="141"/>
      <c r="J89" s="35">
        <v>1311</v>
      </c>
      <c r="K89" s="141"/>
    </row>
    <row r="90" spans="1:11" ht="18" customHeight="1" thickTop="1" x14ac:dyDescent="0.3">
      <c r="B90" s="143"/>
      <c r="C90" s="144"/>
      <c r="D90" s="146"/>
      <c r="E90" s="144"/>
      <c r="F90" s="146"/>
      <c r="G90" s="144"/>
      <c r="H90" s="146"/>
      <c r="I90" s="144"/>
      <c r="J90" s="146"/>
      <c r="K90" s="144"/>
    </row>
    <row r="91" spans="1:11" ht="18" customHeight="1" x14ac:dyDescent="0.3">
      <c r="A91" s="16" t="s">
        <v>197</v>
      </c>
      <c r="B91" s="123"/>
      <c r="C91" s="123"/>
      <c r="D91" s="146"/>
      <c r="E91" s="144"/>
      <c r="F91" s="146"/>
      <c r="G91" s="144"/>
      <c r="H91" s="146"/>
      <c r="I91" s="144"/>
      <c r="J91" s="146"/>
      <c r="K91" s="144"/>
    </row>
    <row r="92" spans="1:11" ht="18" customHeight="1" x14ac:dyDescent="0.25">
      <c r="A92" s="16"/>
      <c r="B92" s="29" t="s">
        <v>91</v>
      </c>
      <c r="C92" s="29"/>
      <c r="D92" s="29" t="s">
        <v>109</v>
      </c>
      <c r="E92" s="29"/>
      <c r="F92" s="29" t="s">
        <v>110</v>
      </c>
      <c r="G92" s="29"/>
      <c r="H92" s="29" t="s">
        <v>111</v>
      </c>
      <c r="I92" s="29"/>
      <c r="J92" s="29" t="s">
        <v>134</v>
      </c>
      <c r="K92" s="29"/>
    </row>
    <row r="93" spans="1:11" ht="18" customHeight="1" x14ac:dyDescent="0.25">
      <c r="A93" s="14"/>
      <c r="B93" s="101" t="s">
        <v>7</v>
      </c>
      <c r="C93" s="101" t="s">
        <v>0</v>
      </c>
      <c r="D93" s="101" t="s">
        <v>7</v>
      </c>
      <c r="E93" s="101" t="s">
        <v>0</v>
      </c>
      <c r="F93" s="101" t="s">
        <v>7</v>
      </c>
      <c r="G93" s="101" t="s">
        <v>0</v>
      </c>
      <c r="H93" s="101" t="s">
        <v>7</v>
      </c>
      <c r="I93" s="101" t="s">
        <v>0</v>
      </c>
      <c r="J93" s="101" t="s">
        <v>119</v>
      </c>
      <c r="K93" s="101" t="s">
        <v>0</v>
      </c>
    </row>
    <row r="94" spans="1:11" ht="18" customHeight="1" x14ac:dyDescent="0.25">
      <c r="A94" s="30" t="s">
        <v>8</v>
      </c>
      <c r="B94" s="31">
        <v>2821</v>
      </c>
      <c r="C94" s="32">
        <v>0.76908396946564883</v>
      </c>
      <c r="D94" s="31">
        <v>3430</v>
      </c>
      <c r="E94" s="32">
        <v>0.77795418462236332</v>
      </c>
      <c r="F94" s="31">
        <v>3962</v>
      </c>
      <c r="G94" s="32">
        <f>F94/F96</f>
        <v>0.78315872702115041</v>
      </c>
      <c r="H94" s="31">
        <v>3665</v>
      </c>
      <c r="I94" s="32">
        <f>H94/H96</f>
        <v>0.79346178826585845</v>
      </c>
      <c r="J94" s="31">
        <v>3060</v>
      </c>
      <c r="K94" s="32">
        <v>0.80952380952380953</v>
      </c>
    </row>
    <row r="95" spans="1:11" ht="18" customHeight="1" thickBot="1" x14ac:dyDescent="0.3">
      <c r="A95" s="33" t="s">
        <v>135</v>
      </c>
      <c r="B95" s="31">
        <v>847</v>
      </c>
      <c r="C95" s="32">
        <v>0.23091603053435114</v>
      </c>
      <c r="D95" s="31">
        <v>979</v>
      </c>
      <c r="E95" s="32">
        <v>0.22204581537763665</v>
      </c>
      <c r="F95" s="31">
        <v>1097</v>
      </c>
      <c r="G95" s="32">
        <f>F95/F96</f>
        <v>0.21684127297884959</v>
      </c>
      <c r="H95" s="31">
        <v>954</v>
      </c>
      <c r="I95" s="32">
        <f>H95/H96</f>
        <v>0.20653821173414158</v>
      </c>
      <c r="J95" s="31">
        <v>720</v>
      </c>
      <c r="K95" s="32">
        <v>0.19047619047619047</v>
      </c>
    </row>
    <row r="96" spans="1:11" ht="18" customHeight="1" thickTop="1" thickBot="1" x14ac:dyDescent="0.3">
      <c r="A96" s="34" t="s">
        <v>6</v>
      </c>
      <c r="B96" s="35">
        <v>3668</v>
      </c>
      <c r="C96" s="141"/>
      <c r="D96" s="35">
        <v>4409</v>
      </c>
      <c r="E96" s="141"/>
      <c r="F96" s="35">
        <f>SUM(F94:F95)</f>
        <v>5059</v>
      </c>
      <c r="G96" s="141"/>
      <c r="H96" s="35">
        <f>SUM(H94:H95)</f>
        <v>4619</v>
      </c>
      <c r="I96" s="141"/>
      <c r="J96" s="35">
        <v>3780</v>
      </c>
      <c r="K96" s="141"/>
    </row>
    <row r="97" spans="1:11" ht="18" customHeight="1" thickTop="1" x14ac:dyDescent="0.3">
      <c r="B97" s="143"/>
      <c r="C97" s="144"/>
      <c r="D97" s="146"/>
      <c r="E97" s="144"/>
      <c r="F97" s="146"/>
      <c r="G97" s="144"/>
      <c r="H97" s="146"/>
      <c r="I97" s="144"/>
    </row>
    <row r="98" spans="1:11" ht="18" customHeight="1" x14ac:dyDescent="0.3">
      <c r="A98" s="16" t="s">
        <v>157</v>
      </c>
      <c r="B98" s="13"/>
      <c r="C98" s="13"/>
      <c r="D98" s="13"/>
      <c r="E98" s="13"/>
      <c r="F98" s="15"/>
      <c r="G98" s="13"/>
      <c r="H98" s="13"/>
      <c r="I98" s="13"/>
      <c r="J98" s="17"/>
      <c r="K98" s="17"/>
    </row>
    <row r="99" spans="1:11" ht="18" customHeight="1" x14ac:dyDescent="0.3">
      <c r="A99" s="16"/>
      <c r="B99" s="13"/>
      <c r="C99" s="13"/>
      <c r="D99" s="13"/>
      <c r="E99" s="13"/>
      <c r="F99" s="15"/>
      <c r="G99" s="17"/>
      <c r="H99" s="17"/>
      <c r="I99" s="13"/>
      <c r="J99" s="13"/>
      <c r="K99" s="13"/>
    </row>
    <row r="100" spans="1:11" ht="18" customHeight="1" x14ac:dyDescent="0.3">
      <c r="A100" s="15"/>
      <c r="B100" s="185" t="s">
        <v>91</v>
      </c>
      <c r="C100" s="185"/>
      <c r="D100" s="185" t="s">
        <v>109</v>
      </c>
      <c r="E100" s="185"/>
      <c r="F100" s="185" t="s">
        <v>110</v>
      </c>
      <c r="G100" s="185"/>
      <c r="H100" s="185" t="s">
        <v>111</v>
      </c>
      <c r="I100" s="185"/>
      <c r="J100" s="186" t="s">
        <v>134</v>
      </c>
      <c r="K100" s="186"/>
    </row>
    <row r="101" spans="1:11" ht="18" customHeight="1" thickBot="1" x14ac:dyDescent="0.35">
      <c r="A101" s="15"/>
      <c r="B101" s="74" t="s">
        <v>7</v>
      </c>
      <c r="C101" s="74" t="s">
        <v>0</v>
      </c>
      <c r="D101" s="74" t="s">
        <v>7</v>
      </c>
      <c r="E101" s="74" t="s">
        <v>0</v>
      </c>
      <c r="F101" s="74" t="s">
        <v>7</v>
      </c>
      <c r="G101" s="74" t="s">
        <v>0</v>
      </c>
      <c r="H101" s="74" t="s">
        <v>7</v>
      </c>
      <c r="I101" s="74" t="s">
        <v>0</v>
      </c>
      <c r="J101" s="72" t="s">
        <v>7</v>
      </c>
      <c r="K101" s="72" t="s">
        <v>0</v>
      </c>
    </row>
    <row r="102" spans="1:11" ht="18" customHeight="1" thickTop="1" thickBot="1" x14ac:dyDescent="0.3">
      <c r="A102" s="43" t="s">
        <v>8</v>
      </c>
      <c r="B102" s="35">
        <v>7469</v>
      </c>
      <c r="C102" s="44">
        <v>0.74360000000000004</v>
      </c>
      <c r="D102" s="35">
        <v>8439</v>
      </c>
      <c r="E102" s="44">
        <v>0.75819999999999999</v>
      </c>
      <c r="F102" s="35">
        <v>8999</v>
      </c>
      <c r="G102" s="44">
        <v>0.7631</v>
      </c>
      <c r="H102" s="35">
        <v>8350</v>
      </c>
      <c r="I102" s="44">
        <v>0.78010000000000002</v>
      </c>
      <c r="J102" s="35">
        <v>6971</v>
      </c>
      <c r="K102" s="44">
        <v>0.79090000000000005</v>
      </c>
    </row>
    <row r="103" spans="1:11" ht="18" customHeight="1" thickTop="1" x14ac:dyDescent="0.25">
      <c r="A103" s="14" t="s">
        <v>158</v>
      </c>
      <c r="B103" s="31">
        <v>6175</v>
      </c>
      <c r="C103" s="41">
        <v>0.61470000000000002</v>
      </c>
      <c r="D103" s="31">
        <v>6939</v>
      </c>
      <c r="E103" s="41">
        <v>0.62350000000000005</v>
      </c>
      <c r="F103" s="31">
        <v>7261</v>
      </c>
      <c r="G103" s="41">
        <v>0.61570000000000003</v>
      </c>
      <c r="H103" s="31">
        <v>6747</v>
      </c>
      <c r="I103" s="41">
        <v>0.63029999999999997</v>
      </c>
      <c r="J103" s="31">
        <v>5668</v>
      </c>
      <c r="K103" s="41">
        <v>0.6431</v>
      </c>
    </row>
    <row r="104" spans="1:11" ht="18" customHeight="1" x14ac:dyDescent="0.25">
      <c r="A104" s="14" t="s">
        <v>159</v>
      </c>
      <c r="B104" s="31">
        <v>1284</v>
      </c>
      <c r="C104" s="41">
        <v>0.1278</v>
      </c>
      <c r="D104" s="31">
        <v>1496</v>
      </c>
      <c r="E104" s="41">
        <v>0.13439999999999999</v>
      </c>
      <c r="F104" s="31">
        <v>1735</v>
      </c>
      <c r="G104" s="41">
        <v>0.14710000000000001</v>
      </c>
      <c r="H104" s="31">
        <v>1598</v>
      </c>
      <c r="I104" s="41">
        <v>0.14929999999999999</v>
      </c>
      <c r="J104" s="31">
        <v>1301</v>
      </c>
      <c r="K104" s="41">
        <v>0.14760000000000001</v>
      </c>
    </row>
    <row r="105" spans="1:11" ht="18" customHeight="1" thickBot="1" x14ac:dyDescent="0.3">
      <c r="A105" s="14" t="s">
        <v>160</v>
      </c>
      <c r="B105" s="31">
        <v>10</v>
      </c>
      <c r="C105" s="41">
        <v>1E-3</v>
      </c>
      <c r="D105" s="31">
        <v>4</v>
      </c>
      <c r="E105" s="41">
        <v>4.0000000000000002E-4</v>
      </c>
      <c r="F105" s="31">
        <v>3</v>
      </c>
      <c r="G105" s="41">
        <v>2.9999999999999997E-4</v>
      </c>
      <c r="H105" s="31">
        <v>5</v>
      </c>
      <c r="I105" s="41">
        <v>5.0000000000000001E-4</v>
      </c>
      <c r="J105" s="31">
        <v>2</v>
      </c>
      <c r="K105" s="41">
        <v>2.0000000000000001E-4</v>
      </c>
    </row>
    <row r="106" spans="1:11" ht="18" customHeight="1" thickTop="1" thickBot="1" x14ac:dyDescent="0.3">
      <c r="A106" s="43" t="s">
        <v>138</v>
      </c>
      <c r="B106" s="35">
        <v>2576</v>
      </c>
      <c r="C106" s="44">
        <v>0.25640000000000002</v>
      </c>
      <c r="D106" s="35">
        <v>2691</v>
      </c>
      <c r="E106" s="44">
        <v>0.24179999999999999</v>
      </c>
      <c r="F106" s="35">
        <v>2794</v>
      </c>
      <c r="G106" s="44">
        <v>0.2369</v>
      </c>
      <c r="H106" s="35">
        <v>2354</v>
      </c>
      <c r="I106" s="44">
        <v>0.21990000000000001</v>
      </c>
      <c r="J106" s="35">
        <v>1843</v>
      </c>
      <c r="K106" s="44">
        <v>0.20910000000000001</v>
      </c>
    </row>
    <row r="107" spans="1:11" ht="18" customHeight="1" thickTop="1" x14ac:dyDescent="0.25">
      <c r="A107" s="45" t="s">
        <v>161</v>
      </c>
      <c r="B107" s="31">
        <v>1203</v>
      </c>
      <c r="C107" s="41">
        <v>0.1198</v>
      </c>
      <c r="D107" s="31">
        <v>1134</v>
      </c>
      <c r="E107" s="41">
        <v>0.1019</v>
      </c>
      <c r="F107" s="31">
        <v>1133</v>
      </c>
      <c r="G107" s="41">
        <v>9.6100000000000005E-2</v>
      </c>
      <c r="H107" s="31">
        <v>947</v>
      </c>
      <c r="I107" s="41">
        <v>8.8499999999999995E-2</v>
      </c>
      <c r="J107" s="31">
        <v>854</v>
      </c>
      <c r="K107" s="41">
        <v>9.69E-2</v>
      </c>
    </row>
    <row r="108" spans="1:11" ht="18" customHeight="1" x14ac:dyDescent="0.3">
      <c r="A108" s="45" t="s">
        <v>162</v>
      </c>
      <c r="B108" s="42">
        <v>1245</v>
      </c>
      <c r="C108" s="41">
        <v>0.1239</v>
      </c>
      <c r="D108" s="42">
        <v>1426</v>
      </c>
      <c r="E108" s="41">
        <v>0.12809999999999999</v>
      </c>
      <c r="F108" s="42">
        <v>1499</v>
      </c>
      <c r="G108" s="41">
        <v>0.12709999999999999</v>
      </c>
      <c r="H108" s="42">
        <v>1238</v>
      </c>
      <c r="I108" s="41">
        <v>0.1157</v>
      </c>
      <c r="J108" s="42">
        <v>855</v>
      </c>
      <c r="K108" s="41">
        <v>9.7000000000000003E-2</v>
      </c>
    </row>
    <row r="109" spans="1:11" ht="18" customHeight="1" x14ac:dyDescent="0.25">
      <c r="A109" s="45" t="s">
        <v>4</v>
      </c>
      <c r="B109" s="31">
        <v>126</v>
      </c>
      <c r="C109" s="41">
        <v>1.2500000000000001E-2</v>
      </c>
      <c r="D109" s="31">
        <v>130</v>
      </c>
      <c r="E109" s="41">
        <v>1.17E-2</v>
      </c>
      <c r="F109" s="31">
        <v>161</v>
      </c>
      <c r="G109" s="41">
        <v>1.37E-2</v>
      </c>
      <c r="H109" s="31">
        <v>169</v>
      </c>
      <c r="I109" s="41">
        <v>1.5800000000000002E-2</v>
      </c>
      <c r="J109" s="31">
        <v>134</v>
      </c>
      <c r="K109" s="41">
        <v>1.52E-2</v>
      </c>
    </row>
    <row r="110" spans="1:11" ht="18" customHeight="1" thickBot="1" x14ac:dyDescent="0.3">
      <c r="A110" s="45" t="s">
        <v>163</v>
      </c>
      <c r="B110" s="31">
        <v>2</v>
      </c>
      <c r="C110" s="41">
        <v>0</v>
      </c>
      <c r="D110" s="31">
        <v>1</v>
      </c>
      <c r="E110" s="41">
        <v>0</v>
      </c>
      <c r="F110" s="31">
        <v>1</v>
      </c>
      <c r="G110" s="41">
        <v>0</v>
      </c>
      <c r="H110" s="31">
        <v>0</v>
      </c>
      <c r="I110" s="41">
        <v>0</v>
      </c>
      <c r="J110" s="31">
        <v>0</v>
      </c>
      <c r="K110" s="41">
        <v>0</v>
      </c>
    </row>
    <row r="111" spans="1:11" ht="18" customHeight="1" thickTop="1" thickBot="1" x14ac:dyDescent="0.3">
      <c r="A111" s="46" t="s">
        <v>9</v>
      </c>
      <c r="B111" s="35">
        <v>10045</v>
      </c>
      <c r="C111" s="47"/>
      <c r="D111" s="35">
        <v>11130</v>
      </c>
      <c r="E111" s="47"/>
      <c r="F111" s="35">
        <v>11793</v>
      </c>
      <c r="G111" s="47"/>
      <c r="H111" s="35">
        <v>10704</v>
      </c>
      <c r="I111" s="47"/>
      <c r="J111" s="35">
        <v>8814</v>
      </c>
      <c r="K111" s="47"/>
    </row>
    <row r="112" spans="1:11" ht="18" customHeight="1" thickTop="1" x14ac:dyDescent="0.3">
      <c r="A112" s="13"/>
      <c r="B112" s="13"/>
      <c r="C112" s="13"/>
      <c r="D112" s="13"/>
      <c r="E112" s="13"/>
      <c r="F112" s="15"/>
      <c r="G112" s="17"/>
      <c r="H112" s="17"/>
      <c r="I112" s="13"/>
      <c r="J112" s="13"/>
      <c r="K112" s="13"/>
    </row>
    <row r="113" spans="1:11" ht="18" customHeight="1" x14ac:dyDescent="0.3">
      <c r="A113" s="16" t="s">
        <v>169</v>
      </c>
      <c r="B113" s="13"/>
      <c r="C113" s="13"/>
      <c r="D113" s="13"/>
      <c r="E113" s="13"/>
      <c r="F113" s="15"/>
      <c r="G113" s="17"/>
      <c r="H113" s="17"/>
      <c r="I113" s="13"/>
      <c r="J113" s="13"/>
      <c r="K113" s="13"/>
    </row>
    <row r="114" spans="1:11" ht="18" customHeight="1" x14ac:dyDescent="0.3">
      <c r="A114" s="13"/>
      <c r="B114" s="13"/>
      <c r="C114" s="13"/>
      <c r="D114" s="13"/>
      <c r="E114" s="13"/>
      <c r="F114" s="15"/>
      <c r="G114" s="17"/>
      <c r="H114" s="17"/>
      <c r="I114" s="13"/>
      <c r="J114" s="13"/>
      <c r="K114" s="13"/>
    </row>
    <row r="115" spans="1:11" ht="18" customHeight="1" x14ac:dyDescent="0.25">
      <c r="A115" s="1"/>
      <c r="B115" s="185" t="s">
        <v>91</v>
      </c>
      <c r="C115" s="185"/>
      <c r="D115" s="185" t="s">
        <v>109</v>
      </c>
      <c r="E115" s="185"/>
      <c r="F115" s="185" t="s">
        <v>110</v>
      </c>
      <c r="G115" s="185"/>
      <c r="H115" s="185" t="s">
        <v>111</v>
      </c>
      <c r="I115" s="185"/>
      <c r="J115" s="186" t="s">
        <v>134</v>
      </c>
      <c r="K115" s="186"/>
    </row>
    <row r="116" spans="1:11" ht="18" customHeight="1" x14ac:dyDescent="0.25">
      <c r="A116" s="1"/>
      <c r="B116" s="74" t="s">
        <v>7</v>
      </c>
      <c r="C116" s="74" t="s">
        <v>0</v>
      </c>
      <c r="D116" s="74" t="s">
        <v>7</v>
      </c>
      <c r="E116" s="74" t="s">
        <v>0</v>
      </c>
      <c r="F116" s="74" t="s">
        <v>7</v>
      </c>
      <c r="G116" s="74" t="s">
        <v>0</v>
      </c>
      <c r="H116" s="74" t="s">
        <v>7</v>
      </c>
      <c r="I116" s="74" t="s">
        <v>0</v>
      </c>
      <c r="J116" s="74" t="s">
        <v>7</v>
      </c>
      <c r="K116" s="74" t="s">
        <v>0</v>
      </c>
    </row>
    <row r="117" spans="1:11" ht="18" customHeight="1" x14ac:dyDescent="0.25">
      <c r="A117" s="14" t="s">
        <v>123</v>
      </c>
      <c r="B117" s="31">
        <v>1284</v>
      </c>
      <c r="C117" s="41">
        <v>0.50771055753262162</v>
      </c>
      <c r="D117" s="31">
        <v>1496</v>
      </c>
      <c r="E117" s="41">
        <v>0.51197809719370291</v>
      </c>
      <c r="F117" s="31">
        <v>1735</v>
      </c>
      <c r="G117" s="41">
        <v>0.53648732220160789</v>
      </c>
      <c r="H117" s="31">
        <v>1598</v>
      </c>
      <c r="I117" s="41">
        <v>0.56346967559943584</v>
      </c>
      <c r="J117" s="31">
        <v>1301</v>
      </c>
      <c r="K117" s="41">
        <v>0.60343228200371057</v>
      </c>
    </row>
    <row r="118" spans="1:11" ht="18" customHeight="1" thickBot="1" x14ac:dyDescent="0.3">
      <c r="A118" s="45" t="s">
        <v>162</v>
      </c>
      <c r="B118" s="31">
        <v>1245</v>
      </c>
      <c r="C118" s="41">
        <v>0.49228944246737844</v>
      </c>
      <c r="D118" s="31">
        <v>1426</v>
      </c>
      <c r="E118" s="41">
        <v>0.48802190280629704</v>
      </c>
      <c r="F118" s="31">
        <v>1499</v>
      </c>
      <c r="G118" s="41">
        <v>0.46351267779839206</v>
      </c>
      <c r="H118" s="31">
        <v>1238</v>
      </c>
      <c r="I118" s="41">
        <v>0.43653032440056416</v>
      </c>
      <c r="J118" s="31">
        <v>855</v>
      </c>
      <c r="K118" s="41">
        <v>0.39656771799628943</v>
      </c>
    </row>
    <row r="119" spans="1:11" ht="18" customHeight="1" thickTop="1" thickBot="1" x14ac:dyDescent="0.3">
      <c r="A119" s="46" t="s">
        <v>125</v>
      </c>
      <c r="B119" s="35">
        <v>2529</v>
      </c>
      <c r="C119" s="47"/>
      <c r="D119" s="35">
        <v>2922</v>
      </c>
      <c r="E119" s="47"/>
      <c r="F119" s="35">
        <v>3234</v>
      </c>
      <c r="G119" s="47"/>
      <c r="H119" s="35">
        <v>2836</v>
      </c>
      <c r="I119" s="47"/>
      <c r="J119" s="35">
        <v>2156</v>
      </c>
      <c r="K119" s="47"/>
    </row>
    <row r="120" spans="1:11" ht="18" customHeight="1" thickTop="1" x14ac:dyDescent="0.25">
      <c r="B120" s="10"/>
    </row>
    <row r="121" spans="1:11" ht="18" customHeight="1" x14ac:dyDescent="0.3">
      <c r="A121" s="16" t="s">
        <v>170</v>
      </c>
      <c r="B121" s="13"/>
      <c r="C121" s="13"/>
      <c r="D121" s="13"/>
      <c r="E121" s="13"/>
      <c r="F121" s="15"/>
      <c r="G121" s="13"/>
      <c r="H121" s="13"/>
      <c r="I121" s="13"/>
      <c r="J121" s="13"/>
      <c r="K121" s="13"/>
    </row>
    <row r="122" spans="1:11" ht="18" customHeight="1" x14ac:dyDescent="0.3">
      <c r="A122" s="14"/>
      <c r="B122" s="13"/>
      <c r="C122" s="13"/>
      <c r="D122" s="13"/>
      <c r="E122" s="13"/>
      <c r="F122" s="15"/>
      <c r="G122" s="13"/>
      <c r="H122" s="13"/>
      <c r="I122" s="13"/>
      <c r="J122" s="13"/>
      <c r="K122" s="13"/>
    </row>
    <row r="123" spans="1:11" ht="18" customHeight="1" x14ac:dyDescent="0.25">
      <c r="A123" s="14"/>
      <c r="B123" s="185" t="s">
        <v>91</v>
      </c>
      <c r="C123" s="185"/>
      <c r="D123" s="185" t="s">
        <v>109</v>
      </c>
      <c r="E123" s="185"/>
      <c r="F123" s="185" t="s">
        <v>110</v>
      </c>
      <c r="G123" s="185"/>
      <c r="H123" s="185" t="s">
        <v>111</v>
      </c>
      <c r="I123" s="185"/>
      <c r="J123" s="186" t="s">
        <v>134</v>
      </c>
      <c r="K123" s="186"/>
    </row>
    <row r="124" spans="1:11" ht="18" customHeight="1" x14ac:dyDescent="0.25">
      <c r="A124" s="14"/>
      <c r="B124" s="74" t="s">
        <v>7</v>
      </c>
      <c r="C124" s="74" t="s">
        <v>0</v>
      </c>
      <c r="D124" s="74" t="s">
        <v>7</v>
      </c>
      <c r="E124" s="74" t="s">
        <v>0</v>
      </c>
      <c r="F124" s="74" t="s">
        <v>7</v>
      </c>
      <c r="G124" s="74" t="s">
        <v>0</v>
      </c>
      <c r="H124" s="74" t="s">
        <v>7</v>
      </c>
      <c r="I124" s="74" t="s">
        <v>0</v>
      </c>
      <c r="J124" s="74" t="s">
        <v>7</v>
      </c>
      <c r="K124" s="74" t="s">
        <v>0</v>
      </c>
    </row>
    <row r="125" spans="1:11" ht="18" customHeight="1" x14ac:dyDescent="0.25">
      <c r="A125" s="45" t="s">
        <v>164</v>
      </c>
      <c r="B125" s="31">
        <v>569</v>
      </c>
      <c r="C125" s="41">
        <v>0.22090000000000001</v>
      </c>
      <c r="D125" s="31">
        <v>559</v>
      </c>
      <c r="E125" s="41">
        <v>0.2077</v>
      </c>
      <c r="F125" s="31">
        <v>549</v>
      </c>
      <c r="G125" s="41">
        <v>0.19650000000000001</v>
      </c>
      <c r="H125" s="31">
        <v>391</v>
      </c>
      <c r="I125" s="41">
        <v>0.1661</v>
      </c>
      <c r="J125" s="31">
        <v>322</v>
      </c>
      <c r="K125" s="41">
        <v>0.17469999999999999</v>
      </c>
    </row>
    <row r="126" spans="1:11" ht="18" customHeight="1" x14ac:dyDescent="0.25">
      <c r="A126" s="45" t="s">
        <v>165</v>
      </c>
      <c r="B126" s="31">
        <v>1178</v>
      </c>
      <c r="C126" s="41">
        <v>0.45729999999999998</v>
      </c>
      <c r="D126" s="31">
        <v>1344</v>
      </c>
      <c r="E126" s="41">
        <v>0.49940000000000001</v>
      </c>
      <c r="F126" s="31">
        <v>1384</v>
      </c>
      <c r="G126" s="41">
        <v>0.49530000000000002</v>
      </c>
      <c r="H126" s="31">
        <v>1170</v>
      </c>
      <c r="I126" s="41">
        <v>0.497</v>
      </c>
      <c r="J126" s="31">
        <v>817</v>
      </c>
      <c r="K126" s="41">
        <v>0.44330000000000003</v>
      </c>
    </row>
    <row r="127" spans="1:11" ht="18" customHeight="1" x14ac:dyDescent="0.25">
      <c r="A127" s="45" t="s">
        <v>166</v>
      </c>
      <c r="B127" s="31">
        <v>126</v>
      </c>
      <c r="C127" s="41">
        <v>4.8899999999999999E-2</v>
      </c>
      <c r="D127" s="31">
        <v>130</v>
      </c>
      <c r="E127" s="41">
        <v>4.8300000000000003E-2</v>
      </c>
      <c r="F127" s="31">
        <v>161</v>
      </c>
      <c r="G127" s="41">
        <v>5.7599999999999998E-2</v>
      </c>
      <c r="H127" s="31">
        <v>169</v>
      </c>
      <c r="I127" s="41">
        <v>7.1800000000000003E-2</v>
      </c>
      <c r="J127" s="31">
        <v>134</v>
      </c>
      <c r="K127" s="41">
        <v>7.2700000000000001E-2</v>
      </c>
    </row>
    <row r="128" spans="1:11" ht="18" customHeight="1" thickBot="1" x14ac:dyDescent="0.3">
      <c r="A128" s="45" t="s">
        <v>10</v>
      </c>
      <c r="B128" s="31">
        <v>703</v>
      </c>
      <c r="C128" s="41">
        <v>0.27289999999999998</v>
      </c>
      <c r="D128" s="31">
        <v>658</v>
      </c>
      <c r="E128" s="41">
        <v>0.2445</v>
      </c>
      <c r="F128" s="31">
        <v>700</v>
      </c>
      <c r="G128" s="41">
        <v>0.2505</v>
      </c>
      <c r="H128" s="31">
        <v>624</v>
      </c>
      <c r="I128" s="41">
        <v>0.2651</v>
      </c>
      <c r="J128" s="31">
        <v>570</v>
      </c>
      <c r="K128" s="41">
        <v>0.30930000000000002</v>
      </c>
    </row>
    <row r="129" spans="1:11" ht="18" customHeight="1" thickTop="1" thickBot="1" x14ac:dyDescent="0.3">
      <c r="A129" s="46" t="s">
        <v>167</v>
      </c>
      <c r="B129" s="35">
        <v>2576</v>
      </c>
      <c r="C129" s="47"/>
      <c r="D129" s="35">
        <v>2691</v>
      </c>
      <c r="E129" s="47"/>
      <c r="F129" s="35">
        <v>2794</v>
      </c>
      <c r="G129" s="47"/>
      <c r="H129" s="35">
        <v>2354</v>
      </c>
      <c r="I129" s="47"/>
      <c r="J129" s="35">
        <v>1843</v>
      </c>
      <c r="K129" s="47"/>
    </row>
    <row r="130" spans="1:11" ht="18" customHeight="1" thickTop="1" x14ac:dyDescent="0.25">
      <c r="B130" s="10"/>
    </row>
    <row r="131" spans="1:11" ht="18" customHeight="1" x14ac:dyDescent="0.3">
      <c r="A131" s="16" t="s">
        <v>178</v>
      </c>
      <c r="B131" s="13"/>
      <c r="C131" s="13"/>
      <c r="D131" s="13"/>
      <c r="E131" s="13"/>
      <c r="F131" s="13"/>
      <c r="G131" s="13"/>
      <c r="H131" s="13"/>
      <c r="I131" s="13"/>
      <c r="J131" s="48"/>
      <c r="K131" s="48"/>
    </row>
    <row r="132" spans="1:11" ht="18" customHeight="1" x14ac:dyDescent="0.3">
      <c r="A132" s="16"/>
      <c r="B132" s="13"/>
      <c r="C132" s="13"/>
      <c r="D132" s="13"/>
      <c r="E132" s="50"/>
      <c r="F132" s="13"/>
      <c r="G132" s="50"/>
      <c r="H132" s="13"/>
      <c r="I132" s="50"/>
      <c r="J132" s="48"/>
      <c r="K132" s="48"/>
    </row>
    <row r="133" spans="1:11" ht="18" customHeight="1" x14ac:dyDescent="0.25">
      <c r="A133" s="14"/>
      <c r="B133" s="185" t="s">
        <v>91</v>
      </c>
      <c r="C133" s="185"/>
      <c r="D133" s="185" t="s">
        <v>109</v>
      </c>
      <c r="E133" s="185"/>
      <c r="F133" s="185" t="s">
        <v>110</v>
      </c>
      <c r="G133" s="185"/>
      <c r="H133" s="185" t="s">
        <v>111</v>
      </c>
      <c r="I133" s="185"/>
      <c r="J133" s="186" t="s">
        <v>134</v>
      </c>
      <c r="K133" s="186"/>
    </row>
    <row r="134" spans="1:11" ht="18" customHeight="1" x14ac:dyDescent="0.25">
      <c r="A134" s="14"/>
      <c r="B134" s="74" t="s">
        <v>7</v>
      </c>
      <c r="C134" s="74" t="s">
        <v>0</v>
      </c>
      <c r="D134" s="74" t="s">
        <v>7</v>
      </c>
      <c r="E134" s="74" t="s">
        <v>0</v>
      </c>
      <c r="F134" s="74" t="s">
        <v>7</v>
      </c>
      <c r="G134" s="74" t="s">
        <v>0</v>
      </c>
      <c r="H134" s="74" t="s">
        <v>7</v>
      </c>
      <c r="I134" s="74" t="s">
        <v>0</v>
      </c>
      <c r="J134" s="74" t="s">
        <v>7</v>
      </c>
      <c r="K134" s="74" t="s">
        <v>0</v>
      </c>
    </row>
    <row r="135" spans="1:11" ht="28.8" x14ac:dyDescent="0.25">
      <c r="A135" s="52" t="s">
        <v>139</v>
      </c>
      <c r="B135" s="53">
        <v>569</v>
      </c>
      <c r="C135" s="54">
        <v>5.6645097063215528E-2</v>
      </c>
      <c r="D135" s="53">
        <v>559</v>
      </c>
      <c r="E135" s="54">
        <v>5.0224618149146451E-2</v>
      </c>
      <c r="F135" s="53">
        <v>549</v>
      </c>
      <c r="G135" s="54">
        <v>4.6553039938946834E-2</v>
      </c>
      <c r="H135" s="53">
        <v>391</v>
      </c>
      <c r="I135" s="54">
        <v>3.6528400597907323E-2</v>
      </c>
      <c r="J135" s="53">
        <v>322</v>
      </c>
      <c r="K135" s="54">
        <v>3.6532788745178124E-2</v>
      </c>
    </row>
    <row r="136" spans="1:11" ht="18" customHeight="1" x14ac:dyDescent="0.25">
      <c r="A136" s="33" t="s">
        <v>137</v>
      </c>
      <c r="B136" s="31">
        <v>2576</v>
      </c>
      <c r="C136" s="32">
        <v>0.25640000000000002</v>
      </c>
      <c r="D136" s="31">
        <v>2691</v>
      </c>
      <c r="E136" s="32">
        <v>0.24179999999999999</v>
      </c>
      <c r="F136" s="31">
        <v>2794</v>
      </c>
      <c r="G136" s="32">
        <v>0.2369</v>
      </c>
      <c r="H136" s="31">
        <v>2354</v>
      </c>
      <c r="I136" s="32">
        <v>0.21990000000000001</v>
      </c>
      <c r="J136" s="31">
        <v>1843</v>
      </c>
      <c r="K136" s="32">
        <v>0.20910000000000001</v>
      </c>
    </row>
    <row r="137" spans="1:11" ht="18" customHeight="1" thickBot="1" x14ac:dyDescent="0.3">
      <c r="A137" s="49" t="s">
        <v>11</v>
      </c>
      <c r="B137" s="31">
        <v>7469</v>
      </c>
      <c r="C137" s="32">
        <v>0.74360000000000004</v>
      </c>
      <c r="D137" s="31">
        <v>8439</v>
      </c>
      <c r="E137" s="32">
        <v>0.75819999999999999</v>
      </c>
      <c r="F137" s="31">
        <v>8999</v>
      </c>
      <c r="G137" s="32">
        <v>0.7631</v>
      </c>
      <c r="H137" s="31">
        <v>8350</v>
      </c>
      <c r="I137" s="32">
        <v>0.78010000000000002</v>
      </c>
      <c r="J137" s="31">
        <v>6971</v>
      </c>
      <c r="K137" s="32">
        <v>0.79090000000000005</v>
      </c>
    </row>
    <row r="138" spans="1:11" ht="18" customHeight="1" thickTop="1" thickBot="1" x14ac:dyDescent="0.3">
      <c r="A138" s="34" t="s">
        <v>9</v>
      </c>
      <c r="B138" s="35">
        <v>10045</v>
      </c>
      <c r="C138" s="46"/>
      <c r="D138" s="35">
        <v>11130</v>
      </c>
      <c r="E138" s="46"/>
      <c r="F138" s="35">
        <v>11793</v>
      </c>
      <c r="G138" s="46"/>
      <c r="H138" s="35">
        <v>10704</v>
      </c>
      <c r="I138" s="46"/>
      <c r="J138" s="35">
        <v>8814</v>
      </c>
      <c r="K138" s="46"/>
    </row>
    <row r="139" spans="1:11" ht="18" customHeight="1" thickTop="1" x14ac:dyDescent="0.3">
      <c r="A139" s="14"/>
      <c r="B139" s="13"/>
      <c r="C139" s="13"/>
      <c r="D139" s="13"/>
      <c r="E139" s="13"/>
      <c r="F139" s="13"/>
      <c r="G139" s="13"/>
      <c r="H139" s="13"/>
      <c r="I139" s="13"/>
      <c r="J139" s="48"/>
      <c r="K139" s="13"/>
    </row>
    <row r="140" spans="1:11" ht="18" customHeight="1" x14ac:dyDescent="0.3">
      <c r="A140" s="14"/>
      <c r="B140" s="13"/>
      <c r="C140" s="13"/>
      <c r="D140" s="13"/>
      <c r="E140" s="13"/>
      <c r="F140" s="13"/>
      <c r="G140" s="13"/>
      <c r="H140" s="13"/>
      <c r="I140" s="13"/>
      <c r="J140" s="48"/>
      <c r="K140" s="13"/>
    </row>
    <row r="141" spans="1:11" ht="18" customHeight="1" x14ac:dyDescent="0.3">
      <c r="A141" s="70" t="s">
        <v>179</v>
      </c>
      <c r="B141" s="13"/>
      <c r="C141" s="13"/>
      <c r="D141" s="13"/>
      <c r="E141" s="13"/>
      <c r="F141" s="13"/>
      <c r="G141" s="13"/>
      <c r="H141" s="13"/>
      <c r="I141" s="13"/>
      <c r="J141" s="48"/>
      <c r="K141" s="13"/>
    </row>
    <row r="142" spans="1:11" ht="18" customHeight="1" x14ac:dyDescent="0.3">
      <c r="A142" s="70"/>
      <c r="B142" s="13"/>
      <c r="C142" s="13"/>
      <c r="D142" s="13"/>
      <c r="E142" s="13"/>
      <c r="F142" s="13"/>
      <c r="G142" s="13"/>
      <c r="H142" s="13"/>
      <c r="I142" s="13"/>
      <c r="J142" s="48"/>
      <c r="K142" s="13"/>
    </row>
    <row r="143" spans="1:11" ht="18" customHeight="1" x14ac:dyDescent="0.3">
      <c r="A143" s="16" t="s">
        <v>171</v>
      </c>
      <c r="B143" s="13"/>
      <c r="C143" s="13"/>
      <c r="D143" s="13"/>
      <c r="E143" s="50"/>
      <c r="F143" s="13"/>
      <c r="G143" s="50"/>
      <c r="H143" s="13"/>
      <c r="I143" s="50"/>
      <c r="J143" s="55"/>
      <c r="K143" s="13"/>
    </row>
    <row r="144" spans="1:11" ht="18" customHeight="1" x14ac:dyDescent="0.3">
      <c r="A144" s="14"/>
      <c r="B144" s="123"/>
      <c r="C144" s="123"/>
      <c r="D144" s="123"/>
      <c r="E144" s="123"/>
      <c r="F144" s="123"/>
      <c r="G144" s="123"/>
      <c r="H144" s="123"/>
      <c r="I144" s="123"/>
    </row>
    <row r="145" spans="1:12" ht="18" customHeight="1" x14ac:dyDescent="0.25">
      <c r="A145" s="14"/>
      <c r="B145" s="29" t="s">
        <v>91</v>
      </c>
      <c r="C145" s="29"/>
      <c r="D145" s="29" t="s">
        <v>109</v>
      </c>
      <c r="E145" s="29"/>
      <c r="F145" s="29" t="s">
        <v>110</v>
      </c>
      <c r="G145" s="29"/>
      <c r="H145" s="29" t="s">
        <v>111</v>
      </c>
      <c r="I145" s="29"/>
      <c r="J145" s="29" t="s">
        <v>134</v>
      </c>
      <c r="K145" s="29"/>
    </row>
    <row r="146" spans="1:12" ht="18" customHeight="1" x14ac:dyDescent="0.25">
      <c r="A146" s="14"/>
      <c r="B146" s="101" t="s">
        <v>7</v>
      </c>
      <c r="C146" s="101" t="s">
        <v>0</v>
      </c>
      <c r="D146" s="101" t="s">
        <v>7</v>
      </c>
      <c r="E146" s="101" t="s">
        <v>0</v>
      </c>
      <c r="F146" s="101" t="s">
        <v>7</v>
      </c>
      <c r="G146" s="101" t="s">
        <v>0</v>
      </c>
      <c r="H146" s="101" t="s">
        <v>7</v>
      </c>
      <c r="I146" s="101" t="s">
        <v>0</v>
      </c>
      <c r="J146" s="101" t="s">
        <v>119</v>
      </c>
      <c r="K146" s="101" t="s">
        <v>0</v>
      </c>
    </row>
    <row r="147" spans="1:12" ht="18" customHeight="1" x14ac:dyDescent="0.25">
      <c r="A147" s="30" t="s">
        <v>12</v>
      </c>
      <c r="B147" s="31">
        <v>1107</v>
      </c>
      <c r="C147" s="32">
        <f>B147/B150</f>
        <v>0.11020408163265306</v>
      </c>
      <c r="D147" s="31">
        <v>1160</v>
      </c>
      <c r="E147" s="32">
        <f>D147/D150</f>
        <v>0.10422282120395328</v>
      </c>
      <c r="F147" s="31">
        <v>1101</v>
      </c>
      <c r="G147" s="32">
        <f>F147/F150</f>
        <v>9.3360468074281347E-2</v>
      </c>
      <c r="H147" s="31">
        <v>993</v>
      </c>
      <c r="I147" s="32">
        <f>H147/H150</f>
        <v>9.276905829596413E-2</v>
      </c>
      <c r="J147" s="31">
        <v>778</v>
      </c>
      <c r="K147" s="32">
        <v>8.8268663489902421E-2</v>
      </c>
    </row>
    <row r="148" spans="1:12" ht="18" customHeight="1" x14ac:dyDescent="0.25">
      <c r="A148" s="33" t="s">
        <v>13</v>
      </c>
      <c r="B148" s="31">
        <v>8928</v>
      </c>
      <c r="C148" s="32">
        <f>B148/B150</f>
        <v>0.88880039820806367</v>
      </c>
      <c r="D148" s="31">
        <v>9953</v>
      </c>
      <c r="E148" s="32">
        <f>D148/D150</f>
        <v>0.89424977538185091</v>
      </c>
      <c r="F148" s="31">
        <v>10665</v>
      </c>
      <c r="G148" s="32">
        <f>F148/F150</f>
        <v>0.90435003815822945</v>
      </c>
      <c r="H148" s="31">
        <v>9688</v>
      </c>
      <c r="I148" s="32">
        <f>H148/H150</f>
        <v>0.90508221225710017</v>
      </c>
      <c r="J148" s="31">
        <v>7996</v>
      </c>
      <c r="K148" s="32">
        <v>0.90719310188336733</v>
      </c>
    </row>
    <row r="149" spans="1:12" ht="18" customHeight="1" x14ac:dyDescent="0.25">
      <c r="A149" s="96" t="s">
        <v>14</v>
      </c>
      <c r="B149" s="31">
        <v>10</v>
      </c>
      <c r="C149" s="32">
        <f>B149/B150</f>
        <v>9.9552015928322545E-4</v>
      </c>
      <c r="D149" s="31">
        <v>17</v>
      </c>
      <c r="E149" s="32">
        <f>D149/D150</f>
        <v>1.5274034141958669E-3</v>
      </c>
      <c r="F149" s="31">
        <v>27</v>
      </c>
      <c r="G149" s="32">
        <f>F149/F150</f>
        <v>2.2894937674891886E-3</v>
      </c>
      <c r="H149" s="31">
        <v>23</v>
      </c>
      <c r="I149" s="32">
        <f>H149/H150</f>
        <v>2.1487294469357248E-3</v>
      </c>
      <c r="J149" s="31">
        <v>40</v>
      </c>
      <c r="K149" s="32">
        <v>4.538234626730202E-3</v>
      </c>
    </row>
    <row r="150" spans="1:12" ht="18" customHeight="1" x14ac:dyDescent="0.25">
      <c r="A150" s="92" t="s">
        <v>6</v>
      </c>
      <c r="B150" s="93">
        <f>SUM(B147:B149)</f>
        <v>10045</v>
      </c>
      <c r="C150" s="94"/>
      <c r="D150" s="93">
        <f>SUM(D147:D149)</f>
        <v>11130</v>
      </c>
      <c r="E150" s="94"/>
      <c r="F150" s="93">
        <f>SUM(F147:F149)</f>
        <v>11793</v>
      </c>
      <c r="G150" s="94"/>
      <c r="H150" s="93">
        <f>SUM(H147:H149)</f>
        <v>10704</v>
      </c>
      <c r="I150" s="94"/>
      <c r="J150" s="93">
        <v>8814</v>
      </c>
      <c r="K150" s="94"/>
    </row>
    <row r="151" spans="1:12" ht="18" customHeight="1" x14ac:dyDescent="0.25">
      <c r="A151" s="37"/>
      <c r="B151" s="39"/>
      <c r="C151" s="122"/>
      <c r="D151" s="39"/>
      <c r="E151" s="122"/>
      <c r="F151" s="39"/>
      <c r="G151" s="122"/>
      <c r="H151" s="39"/>
      <c r="I151" s="122"/>
      <c r="J151" s="39"/>
      <c r="K151" s="122"/>
    </row>
    <row r="152" spans="1:12" ht="18" customHeight="1" x14ac:dyDescent="0.25">
      <c r="A152" s="37"/>
      <c r="B152" s="39"/>
      <c r="C152" s="122"/>
      <c r="D152" s="39"/>
      <c r="E152" s="122"/>
      <c r="F152" s="39"/>
      <c r="G152" s="122"/>
      <c r="H152" s="39"/>
      <c r="I152" s="122"/>
      <c r="J152" s="39"/>
      <c r="K152" s="122"/>
    </row>
    <row r="153" spans="1:12" ht="18" customHeight="1" x14ac:dyDescent="0.25">
      <c r="A153" s="70" t="s">
        <v>180</v>
      </c>
      <c r="B153" s="39"/>
      <c r="C153" s="122"/>
      <c r="D153" s="39"/>
      <c r="E153" s="122"/>
      <c r="F153" s="39"/>
      <c r="G153" s="122"/>
      <c r="H153" s="39"/>
      <c r="I153" s="122"/>
      <c r="J153" s="39"/>
      <c r="K153" s="122"/>
    </row>
    <row r="154" spans="1:12" ht="18" customHeight="1" x14ac:dyDescent="0.3">
      <c r="A154" s="14"/>
      <c r="B154" s="123"/>
      <c r="C154" s="123"/>
      <c r="D154" s="123"/>
      <c r="E154" s="123"/>
      <c r="F154" s="123"/>
      <c r="G154" s="123"/>
      <c r="H154" s="131"/>
      <c r="I154" s="123"/>
      <c r="J154" s="131"/>
      <c r="K154" s="123"/>
    </row>
    <row r="155" spans="1:12" ht="18" customHeight="1" x14ac:dyDescent="0.3">
      <c r="A155" s="16" t="s">
        <v>191</v>
      </c>
      <c r="B155" s="123"/>
      <c r="C155" s="123"/>
      <c r="D155" s="123"/>
      <c r="E155" s="123"/>
      <c r="F155" s="123"/>
      <c r="G155" s="123"/>
      <c r="H155" s="123"/>
      <c r="I155" s="123"/>
      <c r="J155" s="123"/>
      <c r="K155" s="123"/>
    </row>
    <row r="156" spans="1:12" ht="18" customHeight="1" x14ac:dyDescent="0.3">
      <c r="A156" s="14"/>
      <c r="B156" s="123"/>
      <c r="C156" s="123"/>
      <c r="D156" s="123"/>
      <c r="E156" s="123"/>
      <c r="F156" s="123"/>
      <c r="G156" s="123"/>
      <c r="H156" s="123"/>
      <c r="I156" s="123"/>
      <c r="J156" s="123"/>
      <c r="K156" s="123"/>
    </row>
    <row r="157" spans="1:12" ht="18" customHeight="1" x14ac:dyDescent="0.25">
      <c r="A157" s="14"/>
      <c r="B157" s="29" t="s">
        <v>91</v>
      </c>
      <c r="C157" s="29"/>
      <c r="D157" s="29" t="s">
        <v>109</v>
      </c>
      <c r="E157" s="29"/>
      <c r="F157" s="29" t="s">
        <v>110</v>
      </c>
      <c r="G157" s="29"/>
      <c r="H157" s="29" t="s">
        <v>111</v>
      </c>
      <c r="I157" s="29"/>
      <c r="J157" s="29" t="s">
        <v>134</v>
      </c>
      <c r="K157" s="29"/>
    </row>
    <row r="158" spans="1:12" ht="18" customHeight="1" x14ac:dyDescent="0.25">
      <c r="A158" s="14"/>
      <c r="B158" s="101" t="s">
        <v>7</v>
      </c>
      <c r="C158" s="101" t="s">
        <v>0</v>
      </c>
      <c r="D158" s="101" t="s">
        <v>7</v>
      </c>
      <c r="E158" s="101" t="s">
        <v>0</v>
      </c>
      <c r="F158" s="101" t="s">
        <v>7</v>
      </c>
      <c r="G158" s="101" t="s">
        <v>0</v>
      </c>
      <c r="H158" s="101" t="s">
        <v>7</v>
      </c>
      <c r="I158" s="101" t="s">
        <v>0</v>
      </c>
      <c r="J158" s="101" t="s">
        <v>119</v>
      </c>
      <c r="K158" s="101" t="s">
        <v>0</v>
      </c>
    </row>
    <row r="159" spans="1:12" ht="18" customHeight="1" x14ac:dyDescent="0.25">
      <c r="A159" s="30" t="s">
        <v>12</v>
      </c>
      <c r="B159" s="31">
        <v>6520</v>
      </c>
      <c r="C159" s="32">
        <v>0.58328860261227411</v>
      </c>
      <c r="D159" s="31">
        <v>7232</v>
      </c>
      <c r="E159" s="32">
        <v>0.56940398393827263</v>
      </c>
      <c r="F159" s="31">
        <v>7441</v>
      </c>
      <c r="G159" s="32">
        <f>F159/F$162</f>
        <v>0.5708915145005371</v>
      </c>
      <c r="H159" s="31">
        <v>6354</v>
      </c>
      <c r="I159" s="32">
        <f>H159/H$162</f>
        <v>0.57837247405789183</v>
      </c>
      <c r="J159" s="31">
        <v>5371</v>
      </c>
      <c r="K159" s="32">
        <v>0.55791004466604344</v>
      </c>
      <c r="L159" s="90"/>
    </row>
    <row r="160" spans="1:12" ht="18" customHeight="1" x14ac:dyDescent="0.25">
      <c r="A160" s="33" t="s">
        <v>13</v>
      </c>
      <c r="B160" s="31">
        <v>2247</v>
      </c>
      <c r="C160" s="32">
        <v>0.2010198604401503</v>
      </c>
      <c r="D160" s="31">
        <v>2537</v>
      </c>
      <c r="E160" s="32">
        <v>0.1997480513345406</v>
      </c>
      <c r="F160" s="31">
        <v>2559</v>
      </c>
      <c r="G160" s="32">
        <f t="shared" ref="G160:G161" si="0">F160/F$162</f>
        <v>0.19633266840570815</v>
      </c>
      <c r="H160" s="31">
        <v>2106</v>
      </c>
      <c r="I160" s="32">
        <f t="shared" ref="I160:I161" si="1">H160/H$162</f>
        <v>0.1916985253959585</v>
      </c>
      <c r="J160" s="31">
        <v>2099</v>
      </c>
      <c r="K160" s="32">
        <v>0.21803261659914822</v>
      </c>
      <c r="L160" s="90"/>
    </row>
    <row r="161" spans="1:11" ht="18" customHeight="1" x14ac:dyDescent="0.25">
      <c r="A161" s="96" t="s">
        <v>14</v>
      </c>
      <c r="B161" s="31">
        <v>2411</v>
      </c>
      <c r="C161" s="32">
        <v>0.21569153694757559</v>
      </c>
      <c r="D161" s="31">
        <v>2932</v>
      </c>
      <c r="E161" s="32">
        <v>0.23084796472718683</v>
      </c>
      <c r="F161" s="31">
        <v>3034</v>
      </c>
      <c r="G161" s="32">
        <f t="shared" si="0"/>
        <v>0.23277581709375481</v>
      </c>
      <c r="H161" s="31">
        <v>2526</v>
      </c>
      <c r="I161" s="32">
        <f t="shared" si="1"/>
        <v>0.22992900054614965</v>
      </c>
      <c r="J161" s="31">
        <v>2157</v>
      </c>
      <c r="K161" s="32">
        <v>0.22405733873480835</v>
      </c>
    </row>
    <row r="162" spans="1:11" ht="18" customHeight="1" x14ac:dyDescent="0.25">
      <c r="A162" s="92" t="s">
        <v>6</v>
      </c>
      <c r="B162" s="93">
        <v>11178</v>
      </c>
      <c r="C162" s="94"/>
      <c r="D162" s="93">
        <v>12701</v>
      </c>
      <c r="E162" s="94"/>
      <c r="F162" s="93">
        <f>SUM(F159:F161)</f>
        <v>13034</v>
      </c>
      <c r="G162" s="94"/>
      <c r="H162" s="93">
        <f>SUM(H159:H161)</f>
        <v>10986</v>
      </c>
      <c r="I162" s="94"/>
      <c r="J162" s="93">
        <v>9627</v>
      </c>
      <c r="K162" s="94"/>
    </row>
    <row r="163" spans="1:11" ht="18" customHeight="1" x14ac:dyDescent="0.25">
      <c r="B163" s="147"/>
    </row>
    <row r="164" spans="1:11" ht="18" customHeight="1" x14ac:dyDescent="0.3">
      <c r="A164" s="148"/>
      <c r="B164" s="131"/>
      <c r="C164" s="131"/>
      <c r="D164" s="131"/>
      <c r="E164" s="149"/>
      <c r="F164" s="142"/>
      <c r="G164" s="149"/>
      <c r="H164" s="142"/>
      <c r="I164" s="149"/>
    </row>
    <row r="165" spans="1:11" ht="18" customHeight="1" x14ac:dyDescent="0.3">
      <c r="B165" s="131"/>
      <c r="C165" s="131"/>
      <c r="D165" s="131"/>
      <c r="F165" s="90"/>
    </row>
    <row r="166" spans="1:11" ht="18" customHeight="1" x14ac:dyDescent="0.3">
      <c r="B166" s="131"/>
      <c r="C166" s="131"/>
      <c r="D166" s="131"/>
    </row>
    <row r="167" spans="1:11" ht="18" customHeight="1" x14ac:dyDescent="0.3">
      <c r="B167" s="131"/>
      <c r="C167" s="131"/>
      <c r="D167" s="131"/>
    </row>
    <row r="168" spans="1:11" ht="18" customHeight="1" x14ac:dyDescent="0.25"/>
    <row r="170" spans="1:11" ht="18" customHeight="1" x14ac:dyDescent="0.25">
      <c r="B170" s="10"/>
    </row>
    <row r="171" spans="1:11" ht="18" customHeight="1" x14ac:dyDescent="0.25">
      <c r="B171" s="10"/>
    </row>
  </sheetData>
  <mergeCells count="31">
    <mergeCell ref="B133:C133"/>
    <mergeCell ref="D133:E133"/>
    <mergeCell ref="F133:G133"/>
    <mergeCell ref="H133:I133"/>
    <mergeCell ref="J133:K133"/>
    <mergeCell ref="B123:C123"/>
    <mergeCell ref="D123:E123"/>
    <mergeCell ref="F123:G123"/>
    <mergeCell ref="H123:I123"/>
    <mergeCell ref="J123:K123"/>
    <mergeCell ref="B115:C115"/>
    <mergeCell ref="D115:E115"/>
    <mergeCell ref="F115:G115"/>
    <mergeCell ref="H115:I115"/>
    <mergeCell ref="J115:K115"/>
    <mergeCell ref="B100:C100"/>
    <mergeCell ref="D100:E100"/>
    <mergeCell ref="F100:G100"/>
    <mergeCell ref="H100:I100"/>
    <mergeCell ref="J100:K100"/>
    <mergeCell ref="B34:C34"/>
    <mergeCell ref="D34:E34"/>
    <mergeCell ref="F34:G34"/>
    <mergeCell ref="H34:I34"/>
    <mergeCell ref="J34:K34"/>
    <mergeCell ref="J25:K25"/>
    <mergeCell ref="A1:I1"/>
    <mergeCell ref="B25:C25"/>
    <mergeCell ref="D25:E25"/>
    <mergeCell ref="F25:G25"/>
    <mergeCell ref="H25:I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opLeftCell="A49" workbookViewId="0">
      <selection activeCell="D58" sqref="D58"/>
    </sheetView>
  </sheetViews>
  <sheetFormatPr defaultColWidth="8.90625" defaultRowHeight="18" customHeight="1" x14ac:dyDescent="0.25"/>
  <cols>
    <col min="1" max="1" width="21.453125" style="98" customWidth="1"/>
    <col min="2" max="3" width="8.54296875" style="98" customWidth="1"/>
    <col min="4" max="16384" width="8.90625" style="98"/>
  </cols>
  <sheetData>
    <row r="1" spans="1:11" ht="43.8" customHeight="1" x14ac:dyDescent="0.25">
      <c r="A1" s="187" t="s">
        <v>173</v>
      </c>
      <c r="B1" s="187"/>
      <c r="C1" s="187"/>
      <c r="D1" s="187"/>
      <c r="E1" s="187"/>
      <c r="F1" s="187"/>
      <c r="G1" s="187"/>
      <c r="H1" s="187"/>
      <c r="I1" s="187"/>
      <c r="J1" s="187"/>
      <c r="K1" s="187"/>
    </row>
    <row r="3" spans="1:11" ht="23.4" customHeight="1" x14ac:dyDescent="0.25">
      <c r="A3" s="71" t="s">
        <v>187</v>
      </c>
      <c r="B3" s="100"/>
      <c r="C3" s="100"/>
      <c r="D3" s="100"/>
      <c r="E3" s="100"/>
      <c r="F3" s="100"/>
      <c r="G3" s="100"/>
      <c r="H3" s="100"/>
    </row>
    <row r="4" spans="1:11" ht="18" customHeight="1" x14ac:dyDescent="0.25">
      <c r="A4" s="100"/>
      <c r="B4" s="100"/>
      <c r="C4" s="100"/>
      <c r="D4" s="100"/>
      <c r="E4" s="100"/>
      <c r="F4" s="100"/>
      <c r="G4" s="100"/>
      <c r="H4" s="100"/>
    </row>
    <row r="5" spans="1:11" ht="18" customHeight="1" x14ac:dyDescent="0.25">
      <c r="A5" s="70" t="s">
        <v>154</v>
      </c>
      <c r="B5" s="100"/>
      <c r="C5" s="100"/>
      <c r="D5" s="100"/>
      <c r="E5" s="100"/>
      <c r="F5" s="100"/>
      <c r="G5" s="100"/>
      <c r="H5" s="100"/>
    </row>
    <row r="6" spans="1:11" ht="18" customHeight="1" x14ac:dyDescent="0.25">
      <c r="A6" s="100"/>
      <c r="B6" s="100"/>
      <c r="C6" s="100"/>
      <c r="D6" s="100"/>
      <c r="E6" s="100"/>
      <c r="F6" s="100"/>
      <c r="G6" s="100"/>
      <c r="H6" s="100"/>
    </row>
    <row r="7" spans="1:11" ht="18" customHeight="1" x14ac:dyDescent="0.25">
      <c r="A7" s="99" t="s">
        <v>17</v>
      </c>
      <c r="B7" s="100"/>
      <c r="C7" s="100"/>
      <c r="D7" s="100"/>
      <c r="E7" s="100"/>
      <c r="F7" s="100"/>
      <c r="G7" s="100"/>
      <c r="H7" s="100"/>
    </row>
    <row r="8" spans="1:11" ht="18" customHeight="1" x14ac:dyDescent="0.25">
      <c r="A8" s="100"/>
      <c r="B8" s="100"/>
      <c r="C8" s="100"/>
      <c r="D8" s="100"/>
      <c r="E8" s="100"/>
      <c r="F8" s="100"/>
      <c r="G8" s="100"/>
      <c r="H8" s="100"/>
    </row>
    <row r="9" spans="1:11" ht="18" customHeight="1" x14ac:dyDescent="0.25">
      <c r="A9" s="100"/>
      <c r="B9" s="29" t="s">
        <v>91</v>
      </c>
      <c r="C9" s="29"/>
      <c r="D9" s="29" t="s">
        <v>109</v>
      </c>
      <c r="E9" s="29"/>
      <c r="F9" s="29" t="s">
        <v>110</v>
      </c>
      <c r="G9" s="29"/>
      <c r="H9" s="29" t="s">
        <v>111</v>
      </c>
      <c r="I9" s="29"/>
      <c r="J9" s="29" t="s">
        <v>134</v>
      </c>
      <c r="K9" s="29"/>
    </row>
    <row r="10" spans="1:11" ht="18" customHeight="1" x14ac:dyDescent="0.25">
      <c r="A10" s="100"/>
      <c r="B10" s="101" t="s">
        <v>7</v>
      </c>
      <c r="C10" s="101" t="s">
        <v>0</v>
      </c>
      <c r="D10" s="101" t="s">
        <v>7</v>
      </c>
      <c r="E10" s="101" t="s">
        <v>0</v>
      </c>
      <c r="F10" s="101" t="s">
        <v>7</v>
      </c>
      <c r="G10" s="101" t="s">
        <v>0</v>
      </c>
      <c r="H10" s="101" t="s">
        <v>7</v>
      </c>
      <c r="I10" s="101" t="s">
        <v>0</v>
      </c>
      <c r="J10" s="101" t="s">
        <v>7</v>
      </c>
      <c r="K10" s="101" t="s">
        <v>0</v>
      </c>
    </row>
    <row r="11" spans="1:11" ht="18" customHeight="1" x14ac:dyDescent="0.25">
      <c r="A11" s="102" t="s">
        <v>8</v>
      </c>
      <c r="B11" s="103">
        <v>3975</v>
      </c>
      <c r="C11" s="104">
        <v>0.7379</v>
      </c>
      <c r="D11" s="103">
        <v>4643</v>
      </c>
      <c r="E11" s="104">
        <v>0.74680000000000002</v>
      </c>
      <c r="F11" s="103">
        <v>5374</v>
      </c>
      <c r="G11" s="104">
        <v>0.74839999999999995</v>
      </c>
      <c r="H11" s="103">
        <v>4878</v>
      </c>
      <c r="I11" s="104">
        <v>0.76480000000000004</v>
      </c>
      <c r="J11" s="103">
        <v>4023</v>
      </c>
      <c r="K11" s="104">
        <v>0.79020000000000001</v>
      </c>
    </row>
    <row r="12" spans="1:11" ht="18" customHeight="1" thickBot="1" x14ac:dyDescent="0.3">
      <c r="A12" s="105" t="s">
        <v>135</v>
      </c>
      <c r="B12" s="103">
        <v>1412</v>
      </c>
      <c r="C12" s="104">
        <v>0.2621</v>
      </c>
      <c r="D12" s="103">
        <v>1574</v>
      </c>
      <c r="E12" s="104">
        <v>0.25319999999999998</v>
      </c>
      <c r="F12" s="103">
        <v>1807</v>
      </c>
      <c r="G12" s="104">
        <v>0.25159999999999999</v>
      </c>
      <c r="H12" s="103">
        <v>1500</v>
      </c>
      <c r="I12" s="104">
        <v>0.23519999999999999</v>
      </c>
      <c r="J12" s="103">
        <v>1068</v>
      </c>
      <c r="K12" s="104">
        <v>0.20979999999999999</v>
      </c>
    </row>
    <row r="13" spans="1:11" ht="18" customHeight="1" thickTop="1" thickBot="1" x14ac:dyDescent="0.3">
      <c r="A13" s="106" t="s">
        <v>6</v>
      </c>
      <c r="B13" s="107">
        <v>5387</v>
      </c>
      <c r="C13" s="108"/>
      <c r="D13" s="107">
        <v>6217</v>
      </c>
      <c r="E13" s="108"/>
      <c r="F13" s="107">
        <v>7181</v>
      </c>
      <c r="G13" s="108"/>
      <c r="H13" s="107">
        <v>6378</v>
      </c>
      <c r="I13" s="108"/>
      <c r="J13" s="107">
        <v>5091</v>
      </c>
      <c r="K13" s="108"/>
    </row>
    <row r="14" spans="1:11" ht="18" customHeight="1" thickTop="1" x14ac:dyDescent="0.25">
      <c r="A14" s="109"/>
      <c r="B14" s="100"/>
      <c r="C14" s="100"/>
      <c r="D14" s="100"/>
      <c r="E14" s="100"/>
      <c r="F14" s="100"/>
      <c r="G14" s="100"/>
      <c r="H14" s="100"/>
      <c r="I14" s="100"/>
      <c r="J14" s="100"/>
      <c r="K14" s="100"/>
    </row>
    <row r="15" spans="1:11" ht="18" customHeight="1" x14ac:dyDescent="0.25">
      <c r="A15" s="99" t="s">
        <v>18</v>
      </c>
      <c r="B15" s="100"/>
      <c r="C15" s="100"/>
      <c r="D15" s="100"/>
      <c r="E15" s="100"/>
      <c r="F15" s="100"/>
      <c r="G15" s="100"/>
      <c r="H15" s="100"/>
      <c r="I15" s="100"/>
      <c r="J15" s="100"/>
      <c r="K15" s="100"/>
    </row>
    <row r="16" spans="1:11" ht="18" customHeight="1" x14ac:dyDescent="0.25">
      <c r="A16" s="99"/>
      <c r="B16" s="100"/>
      <c r="C16" s="100"/>
      <c r="D16" s="100"/>
      <c r="E16" s="100"/>
      <c r="F16" s="100"/>
      <c r="G16" s="100"/>
      <c r="H16" s="100"/>
      <c r="I16" s="100"/>
      <c r="J16" s="100"/>
      <c r="K16" s="100"/>
    </row>
    <row r="17" spans="1:11" ht="18" customHeight="1" x14ac:dyDescent="0.3">
      <c r="A17" s="15"/>
      <c r="B17" s="185" t="s">
        <v>91</v>
      </c>
      <c r="C17" s="185"/>
      <c r="D17" s="185" t="s">
        <v>109</v>
      </c>
      <c r="E17" s="185"/>
      <c r="F17" s="185" t="s">
        <v>110</v>
      </c>
      <c r="G17" s="185"/>
      <c r="H17" s="185" t="s">
        <v>111</v>
      </c>
      <c r="I17" s="185"/>
      <c r="J17" s="186" t="s">
        <v>134</v>
      </c>
      <c r="K17" s="186"/>
    </row>
    <row r="18" spans="1:11" ht="18" customHeight="1" thickBot="1" x14ac:dyDescent="0.35">
      <c r="A18" s="15"/>
      <c r="B18" s="74" t="s">
        <v>7</v>
      </c>
      <c r="C18" s="74" t="s">
        <v>0</v>
      </c>
      <c r="D18" s="74" t="s">
        <v>7</v>
      </c>
      <c r="E18" s="74" t="s">
        <v>0</v>
      </c>
      <c r="F18" s="74" t="s">
        <v>7</v>
      </c>
      <c r="G18" s="74" t="s">
        <v>0</v>
      </c>
      <c r="H18" s="74" t="s">
        <v>7</v>
      </c>
      <c r="I18" s="74" t="s">
        <v>0</v>
      </c>
      <c r="J18" s="72" t="s">
        <v>7</v>
      </c>
      <c r="K18" s="72" t="s">
        <v>0</v>
      </c>
    </row>
    <row r="19" spans="1:11" ht="18" customHeight="1" thickTop="1" thickBot="1" x14ac:dyDescent="0.3">
      <c r="A19" s="43" t="s">
        <v>8</v>
      </c>
      <c r="B19" s="35">
        <v>3975</v>
      </c>
      <c r="C19" s="44">
        <v>0.7379</v>
      </c>
      <c r="D19" s="35">
        <v>4643</v>
      </c>
      <c r="E19" s="44">
        <v>0.74680000000000002</v>
      </c>
      <c r="F19" s="35">
        <v>5374</v>
      </c>
      <c r="G19" s="44">
        <v>0.74839999999999995</v>
      </c>
      <c r="H19" s="35">
        <v>4878</v>
      </c>
      <c r="I19" s="44">
        <v>0.76480000000000004</v>
      </c>
      <c r="J19" s="35">
        <v>4023</v>
      </c>
      <c r="K19" s="44">
        <v>0.79020000000000001</v>
      </c>
    </row>
    <row r="20" spans="1:11" ht="18" customHeight="1" thickTop="1" x14ac:dyDescent="0.25">
      <c r="A20" s="14" t="s">
        <v>158</v>
      </c>
      <c r="B20" s="31">
        <v>3055</v>
      </c>
      <c r="C20" s="41">
        <v>0.56710000000000005</v>
      </c>
      <c r="D20" s="31">
        <v>3578</v>
      </c>
      <c r="E20" s="41">
        <v>0.57550000000000001</v>
      </c>
      <c r="F20" s="31">
        <v>4127</v>
      </c>
      <c r="G20" s="41">
        <v>0.57469999999999999</v>
      </c>
      <c r="H20" s="31">
        <v>3689</v>
      </c>
      <c r="I20" s="41">
        <v>0.57840000000000003</v>
      </c>
      <c r="J20" s="31">
        <v>3072</v>
      </c>
      <c r="K20" s="41">
        <v>0.60340000000000005</v>
      </c>
    </row>
    <row r="21" spans="1:11" ht="18" customHeight="1" x14ac:dyDescent="0.25">
      <c r="A21" s="14" t="s">
        <v>159</v>
      </c>
      <c r="B21" s="31">
        <v>918</v>
      </c>
      <c r="C21" s="41">
        <v>0.1704</v>
      </c>
      <c r="D21" s="31">
        <v>1065</v>
      </c>
      <c r="E21" s="41">
        <v>0.17130000000000001</v>
      </c>
      <c r="F21" s="31">
        <v>1247</v>
      </c>
      <c r="G21" s="41">
        <v>0.17369999999999999</v>
      </c>
      <c r="H21" s="31">
        <v>1188</v>
      </c>
      <c r="I21" s="41">
        <v>0.18629999999999999</v>
      </c>
      <c r="J21" s="31">
        <v>951</v>
      </c>
      <c r="K21" s="41">
        <v>0.18679999999999999</v>
      </c>
    </row>
    <row r="22" spans="1:11" ht="18" customHeight="1" thickBot="1" x14ac:dyDescent="0.3">
      <c r="A22" s="14" t="s">
        <v>160</v>
      </c>
      <c r="B22" s="31">
        <v>2</v>
      </c>
      <c r="C22" s="41">
        <v>4.0000000000000002E-4</v>
      </c>
      <c r="D22" s="31">
        <v>0</v>
      </c>
      <c r="E22" s="41">
        <v>0</v>
      </c>
      <c r="F22" s="31">
        <v>0</v>
      </c>
      <c r="G22" s="41">
        <v>0</v>
      </c>
      <c r="H22" s="31">
        <v>1</v>
      </c>
      <c r="I22" s="41">
        <v>2.0000000000000001E-4</v>
      </c>
      <c r="J22" s="31">
        <v>0</v>
      </c>
      <c r="K22" s="41">
        <v>0</v>
      </c>
    </row>
    <row r="23" spans="1:11" ht="18" customHeight="1" thickTop="1" thickBot="1" x14ac:dyDescent="0.3">
      <c r="A23" s="43" t="s">
        <v>138</v>
      </c>
      <c r="B23" s="35">
        <v>1412</v>
      </c>
      <c r="C23" s="44">
        <v>0.2621</v>
      </c>
      <c r="D23" s="35">
        <v>1574</v>
      </c>
      <c r="E23" s="44">
        <v>0.25319999999999998</v>
      </c>
      <c r="F23" s="35">
        <v>1807</v>
      </c>
      <c r="G23" s="44">
        <v>0.25159999999999999</v>
      </c>
      <c r="H23" s="35">
        <v>1500</v>
      </c>
      <c r="I23" s="44">
        <v>0.23519999999999999</v>
      </c>
      <c r="J23" s="35">
        <v>1068</v>
      </c>
      <c r="K23" s="44">
        <v>0.20979999999999999</v>
      </c>
    </row>
    <row r="24" spans="1:11" ht="18" customHeight="1" thickTop="1" x14ac:dyDescent="0.25">
      <c r="A24" s="45" t="s">
        <v>161</v>
      </c>
      <c r="B24" s="31">
        <v>429</v>
      </c>
      <c r="C24" s="41">
        <v>7.9600000000000004E-2</v>
      </c>
      <c r="D24" s="31">
        <v>457</v>
      </c>
      <c r="E24" s="41">
        <v>7.3499999999999996E-2</v>
      </c>
      <c r="F24" s="31">
        <v>557</v>
      </c>
      <c r="G24" s="41">
        <v>7.7600000000000002E-2</v>
      </c>
      <c r="H24" s="31">
        <v>469</v>
      </c>
      <c r="I24" s="41">
        <v>7.3499999999999996E-2</v>
      </c>
      <c r="J24" s="31">
        <v>420</v>
      </c>
      <c r="K24" s="41">
        <v>8.2500000000000004E-2</v>
      </c>
    </row>
    <row r="25" spans="1:11" ht="18" customHeight="1" x14ac:dyDescent="0.3">
      <c r="A25" s="45" t="s">
        <v>162</v>
      </c>
      <c r="B25" s="42">
        <v>916</v>
      </c>
      <c r="C25" s="41">
        <v>0.17</v>
      </c>
      <c r="D25" s="42">
        <v>1048</v>
      </c>
      <c r="E25" s="41">
        <v>0.1686</v>
      </c>
      <c r="F25" s="42">
        <v>1158</v>
      </c>
      <c r="G25" s="41">
        <v>0.1613</v>
      </c>
      <c r="H25" s="42">
        <v>945</v>
      </c>
      <c r="I25" s="41">
        <v>0.1482</v>
      </c>
      <c r="J25" s="42">
        <v>595</v>
      </c>
      <c r="K25" s="41">
        <v>0.1169</v>
      </c>
    </row>
    <row r="26" spans="1:11" ht="18" customHeight="1" x14ac:dyDescent="0.25">
      <c r="A26" s="45" t="s">
        <v>4</v>
      </c>
      <c r="B26" s="31">
        <v>66</v>
      </c>
      <c r="C26" s="41">
        <v>1.23E-2</v>
      </c>
      <c r="D26" s="31">
        <v>68</v>
      </c>
      <c r="E26" s="41">
        <v>1.09E-2</v>
      </c>
      <c r="F26" s="31">
        <v>92</v>
      </c>
      <c r="G26" s="41">
        <v>1.2800000000000001E-2</v>
      </c>
      <c r="H26" s="31">
        <v>86</v>
      </c>
      <c r="I26" s="41">
        <v>1.35E-2</v>
      </c>
      <c r="J26" s="31">
        <v>53</v>
      </c>
      <c r="K26" s="41">
        <v>1.04E-2</v>
      </c>
    </row>
    <row r="27" spans="1:11" ht="18" customHeight="1" thickBot="1" x14ac:dyDescent="0.3">
      <c r="A27" s="45" t="s">
        <v>163</v>
      </c>
      <c r="B27" s="31">
        <v>1</v>
      </c>
      <c r="C27" s="41">
        <v>0</v>
      </c>
      <c r="D27" s="31">
        <v>1</v>
      </c>
      <c r="E27" s="41">
        <v>0</v>
      </c>
      <c r="F27" s="31">
        <v>0</v>
      </c>
      <c r="G27" s="41">
        <v>0</v>
      </c>
      <c r="H27" s="31">
        <v>0</v>
      </c>
      <c r="I27" s="41">
        <v>0</v>
      </c>
      <c r="J27" s="31">
        <v>0</v>
      </c>
      <c r="K27" s="41">
        <v>0</v>
      </c>
    </row>
    <row r="28" spans="1:11" ht="18" customHeight="1" thickTop="1" thickBot="1" x14ac:dyDescent="0.3">
      <c r="A28" s="46" t="s">
        <v>9</v>
      </c>
      <c r="B28" s="35">
        <v>5387</v>
      </c>
      <c r="C28" s="47"/>
      <c r="D28" s="35">
        <v>6217</v>
      </c>
      <c r="E28" s="47"/>
      <c r="F28" s="35">
        <v>7181</v>
      </c>
      <c r="G28" s="47"/>
      <c r="H28" s="35">
        <v>6378</v>
      </c>
      <c r="I28" s="47"/>
      <c r="J28" s="35">
        <v>5091</v>
      </c>
      <c r="K28" s="47"/>
    </row>
    <row r="29" spans="1:11" ht="18" customHeight="1" thickTop="1" x14ac:dyDescent="0.25">
      <c r="A29" s="121"/>
      <c r="B29" s="39"/>
      <c r="C29" s="122"/>
      <c r="D29" s="39"/>
      <c r="E29" s="122"/>
      <c r="F29" s="39"/>
      <c r="G29" s="122"/>
      <c r="H29" s="39"/>
      <c r="I29" s="122"/>
      <c r="J29" s="39"/>
      <c r="K29" s="122"/>
    </row>
    <row r="30" spans="1:11" ht="18" customHeight="1" x14ac:dyDescent="0.3">
      <c r="A30" s="16" t="s">
        <v>183</v>
      </c>
      <c r="B30" s="13"/>
      <c r="C30" s="13"/>
      <c r="D30" s="13"/>
      <c r="E30" s="13"/>
      <c r="F30" s="15"/>
      <c r="G30" s="17"/>
      <c r="H30" s="17"/>
      <c r="I30" s="13"/>
      <c r="J30" s="13"/>
      <c r="K30" s="13"/>
    </row>
    <row r="31" spans="1:11" ht="18" customHeight="1" x14ac:dyDescent="0.3">
      <c r="A31" s="13"/>
      <c r="B31" s="13"/>
      <c r="C31" s="13"/>
      <c r="D31" s="13"/>
      <c r="E31" s="13"/>
      <c r="F31" s="15"/>
      <c r="G31" s="17"/>
      <c r="H31" s="17"/>
      <c r="I31" s="13"/>
      <c r="J31" s="13"/>
      <c r="K31" s="13"/>
    </row>
    <row r="32" spans="1:11" ht="18" customHeight="1" x14ac:dyDescent="0.25">
      <c r="A32" s="1"/>
      <c r="B32" s="185" t="s">
        <v>91</v>
      </c>
      <c r="C32" s="185"/>
      <c r="D32" s="185" t="s">
        <v>109</v>
      </c>
      <c r="E32" s="185"/>
      <c r="F32" s="185" t="s">
        <v>110</v>
      </c>
      <c r="G32" s="185"/>
      <c r="H32" s="185" t="s">
        <v>111</v>
      </c>
      <c r="I32" s="185"/>
      <c r="J32" s="186" t="s">
        <v>134</v>
      </c>
      <c r="K32" s="186"/>
    </row>
    <row r="33" spans="1:11" ht="18" customHeight="1" x14ac:dyDescent="0.25">
      <c r="A33" s="1"/>
      <c r="B33" s="74" t="s">
        <v>7</v>
      </c>
      <c r="C33" s="74" t="s">
        <v>0</v>
      </c>
      <c r="D33" s="74" t="s">
        <v>7</v>
      </c>
      <c r="E33" s="74" t="s">
        <v>0</v>
      </c>
      <c r="F33" s="74" t="s">
        <v>7</v>
      </c>
      <c r="G33" s="74" t="s">
        <v>0</v>
      </c>
      <c r="H33" s="74" t="s">
        <v>7</v>
      </c>
      <c r="I33" s="74" t="s">
        <v>0</v>
      </c>
      <c r="J33" s="74" t="s">
        <v>7</v>
      </c>
      <c r="K33" s="74" t="s">
        <v>0</v>
      </c>
    </row>
    <row r="34" spans="1:11" ht="18" customHeight="1" x14ac:dyDescent="0.25">
      <c r="A34" s="14" t="s">
        <v>123</v>
      </c>
      <c r="B34" s="31">
        <v>918</v>
      </c>
      <c r="C34" s="41">
        <v>0.5005452562704471</v>
      </c>
      <c r="D34" s="31">
        <v>1065</v>
      </c>
      <c r="E34" s="41">
        <v>0.50402271651680075</v>
      </c>
      <c r="F34" s="31">
        <v>1247</v>
      </c>
      <c r="G34" s="41">
        <v>0.51850311850311848</v>
      </c>
      <c r="H34" s="31">
        <v>1188</v>
      </c>
      <c r="I34" s="41">
        <v>0.55696202531645567</v>
      </c>
      <c r="J34" s="31">
        <v>951</v>
      </c>
      <c r="K34" s="41">
        <v>0.6151358344113842</v>
      </c>
    </row>
    <row r="35" spans="1:11" ht="18" customHeight="1" thickBot="1" x14ac:dyDescent="0.3">
      <c r="A35" s="45" t="s">
        <v>162</v>
      </c>
      <c r="B35" s="31">
        <v>916</v>
      </c>
      <c r="C35" s="41">
        <v>0.4994547437295529</v>
      </c>
      <c r="D35" s="31">
        <v>1048</v>
      </c>
      <c r="E35" s="41">
        <v>0.49597728348319925</v>
      </c>
      <c r="F35" s="31">
        <v>1158</v>
      </c>
      <c r="G35" s="41">
        <v>0.48149688149688152</v>
      </c>
      <c r="H35" s="31">
        <v>945</v>
      </c>
      <c r="I35" s="41">
        <v>0.44303797468354428</v>
      </c>
      <c r="J35" s="31">
        <v>595</v>
      </c>
      <c r="K35" s="41">
        <v>0.3848641655886158</v>
      </c>
    </row>
    <row r="36" spans="1:11" ht="18" customHeight="1" thickTop="1" thickBot="1" x14ac:dyDescent="0.3">
      <c r="A36" s="46" t="s">
        <v>125</v>
      </c>
      <c r="B36" s="35">
        <v>1834</v>
      </c>
      <c r="C36" s="47"/>
      <c r="D36" s="35">
        <v>2113</v>
      </c>
      <c r="E36" s="47"/>
      <c r="F36" s="35">
        <v>2405</v>
      </c>
      <c r="G36" s="47"/>
      <c r="H36" s="35">
        <v>2133</v>
      </c>
      <c r="I36" s="47"/>
      <c r="J36" s="35">
        <v>1546</v>
      </c>
      <c r="K36" s="47"/>
    </row>
    <row r="37" spans="1:11" ht="18" customHeight="1" thickTop="1" x14ac:dyDescent="0.25">
      <c r="A37" s="121"/>
      <c r="B37" s="39"/>
      <c r="C37" s="122"/>
      <c r="D37" s="39"/>
      <c r="E37" s="122"/>
      <c r="F37" s="39"/>
      <c r="G37" s="122"/>
      <c r="H37" s="39"/>
      <c r="I37" s="122"/>
      <c r="J37" s="39"/>
      <c r="K37" s="122"/>
    </row>
    <row r="38" spans="1:11" ht="18" customHeight="1" x14ac:dyDescent="0.25">
      <c r="A38" s="16" t="s">
        <v>184</v>
      </c>
      <c r="B38" s="100"/>
      <c r="C38" s="100"/>
      <c r="D38" s="100"/>
      <c r="E38" s="100"/>
      <c r="F38" s="100"/>
      <c r="G38" s="100"/>
      <c r="H38" s="100"/>
      <c r="I38" s="100"/>
    </row>
    <row r="39" spans="1:11" ht="18" customHeight="1" x14ac:dyDescent="0.25">
      <c r="A39" s="100"/>
      <c r="B39" s="100"/>
      <c r="C39" s="100"/>
      <c r="D39" s="100"/>
      <c r="E39" s="100"/>
      <c r="F39" s="100"/>
      <c r="G39" s="100"/>
      <c r="H39" s="100"/>
      <c r="I39" s="100"/>
    </row>
    <row r="40" spans="1:11" ht="18" customHeight="1" x14ac:dyDescent="0.25">
      <c r="A40" s="14"/>
      <c r="B40" s="185" t="s">
        <v>91</v>
      </c>
      <c r="C40" s="185"/>
      <c r="D40" s="185" t="s">
        <v>109</v>
      </c>
      <c r="E40" s="185"/>
      <c r="F40" s="185" t="s">
        <v>110</v>
      </c>
      <c r="G40" s="185"/>
      <c r="H40" s="185" t="s">
        <v>111</v>
      </c>
      <c r="I40" s="185"/>
      <c r="J40" s="186" t="s">
        <v>134</v>
      </c>
      <c r="K40" s="186"/>
    </row>
    <row r="41" spans="1:11" ht="18" customHeight="1" x14ac:dyDescent="0.25">
      <c r="A41" s="14"/>
      <c r="B41" s="74" t="s">
        <v>7</v>
      </c>
      <c r="C41" s="74" t="s">
        <v>0</v>
      </c>
      <c r="D41" s="74" t="s">
        <v>7</v>
      </c>
      <c r="E41" s="74" t="s">
        <v>0</v>
      </c>
      <c r="F41" s="74" t="s">
        <v>7</v>
      </c>
      <c r="G41" s="74" t="s">
        <v>0</v>
      </c>
      <c r="H41" s="74" t="s">
        <v>7</v>
      </c>
      <c r="I41" s="74" t="s">
        <v>0</v>
      </c>
      <c r="J41" s="74" t="s">
        <v>7</v>
      </c>
      <c r="K41" s="74" t="s">
        <v>0</v>
      </c>
    </row>
    <row r="42" spans="1:11" ht="18" customHeight="1" x14ac:dyDescent="0.25">
      <c r="A42" s="45" t="s">
        <v>164</v>
      </c>
      <c r="B42" s="31">
        <v>178</v>
      </c>
      <c r="C42" s="41">
        <v>0.12609999999999999</v>
      </c>
      <c r="D42" s="31">
        <v>198</v>
      </c>
      <c r="E42" s="41">
        <v>0.1258</v>
      </c>
      <c r="F42" s="31">
        <v>242</v>
      </c>
      <c r="G42" s="41">
        <v>0.13389999999999999</v>
      </c>
      <c r="H42" s="31">
        <v>160</v>
      </c>
      <c r="I42" s="41">
        <v>0.1067</v>
      </c>
      <c r="J42" s="31">
        <v>137</v>
      </c>
      <c r="K42" s="41">
        <v>0.1283</v>
      </c>
    </row>
    <row r="43" spans="1:11" ht="18" customHeight="1" x14ac:dyDescent="0.3">
      <c r="A43" s="45" t="s">
        <v>165</v>
      </c>
      <c r="B43" s="42">
        <v>879</v>
      </c>
      <c r="C43" s="41">
        <v>0.62250000000000005</v>
      </c>
      <c r="D43" s="42">
        <v>1001</v>
      </c>
      <c r="E43" s="41">
        <v>0.63600000000000001</v>
      </c>
      <c r="F43" s="42">
        <v>1082</v>
      </c>
      <c r="G43" s="41">
        <v>0.5988</v>
      </c>
      <c r="H43" s="42">
        <v>900</v>
      </c>
      <c r="I43" s="41">
        <v>0.6</v>
      </c>
      <c r="J43" s="42">
        <v>573</v>
      </c>
      <c r="K43" s="41">
        <v>0.53649999999999998</v>
      </c>
    </row>
    <row r="44" spans="1:11" ht="18" customHeight="1" x14ac:dyDescent="0.25">
      <c r="A44" s="45" t="s">
        <v>166</v>
      </c>
      <c r="B44" s="31">
        <v>66</v>
      </c>
      <c r="C44" s="41">
        <v>4.6699999999999998E-2</v>
      </c>
      <c r="D44" s="31">
        <v>68</v>
      </c>
      <c r="E44" s="41">
        <v>4.3200000000000002E-2</v>
      </c>
      <c r="F44" s="31">
        <v>92</v>
      </c>
      <c r="G44" s="41">
        <v>5.0900000000000001E-2</v>
      </c>
      <c r="H44" s="31">
        <v>86</v>
      </c>
      <c r="I44" s="41">
        <v>5.7299999999999997E-2</v>
      </c>
      <c r="J44" s="31">
        <v>53</v>
      </c>
      <c r="K44" s="41">
        <v>4.9599999999999998E-2</v>
      </c>
    </row>
    <row r="45" spans="1:11" ht="18" customHeight="1" thickBot="1" x14ac:dyDescent="0.3">
      <c r="A45" s="45" t="s">
        <v>10</v>
      </c>
      <c r="B45" s="31">
        <v>289</v>
      </c>
      <c r="C45" s="41">
        <v>0.20469999999999999</v>
      </c>
      <c r="D45" s="31">
        <v>307</v>
      </c>
      <c r="E45" s="41">
        <v>0.19500000000000001</v>
      </c>
      <c r="F45" s="31">
        <v>391</v>
      </c>
      <c r="G45" s="41">
        <v>0.21640000000000001</v>
      </c>
      <c r="H45" s="31">
        <v>354</v>
      </c>
      <c r="I45" s="41">
        <v>0.23599999999999999</v>
      </c>
      <c r="J45" s="31">
        <v>305</v>
      </c>
      <c r="K45" s="41">
        <v>0.28560000000000002</v>
      </c>
    </row>
    <row r="46" spans="1:11" ht="18" customHeight="1" thickTop="1" thickBot="1" x14ac:dyDescent="0.3">
      <c r="A46" s="46" t="s">
        <v>167</v>
      </c>
      <c r="B46" s="35">
        <v>1412</v>
      </c>
      <c r="C46" s="47"/>
      <c r="D46" s="35">
        <v>1574</v>
      </c>
      <c r="E46" s="47"/>
      <c r="F46" s="35">
        <v>1807</v>
      </c>
      <c r="G46" s="47"/>
      <c r="H46" s="35">
        <v>1500</v>
      </c>
      <c r="I46" s="47"/>
      <c r="J46" s="35">
        <v>1068</v>
      </c>
      <c r="K46" s="47"/>
    </row>
    <row r="47" spans="1:11" ht="18" customHeight="1" thickTop="1" x14ac:dyDescent="0.25">
      <c r="A47" s="121"/>
      <c r="B47" s="39"/>
      <c r="C47" s="122"/>
      <c r="D47" s="39"/>
      <c r="E47" s="122"/>
      <c r="F47" s="39"/>
      <c r="G47" s="122"/>
      <c r="H47" s="39"/>
      <c r="I47" s="122"/>
      <c r="J47" s="39"/>
      <c r="K47" s="122"/>
    </row>
    <row r="48" spans="1:11" ht="18" customHeight="1" x14ac:dyDescent="0.25">
      <c r="A48" s="16" t="s">
        <v>185</v>
      </c>
      <c r="B48" s="100"/>
      <c r="C48" s="100"/>
      <c r="D48" s="100"/>
      <c r="E48" s="100"/>
      <c r="F48" s="100"/>
      <c r="G48" s="100"/>
      <c r="H48" s="100"/>
      <c r="I48" s="100"/>
    </row>
    <row r="49" spans="1:11" ht="18" customHeight="1" x14ac:dyDescent="0.25">
      <c r="A49" s="99"/>
      <c r="B49" s="100"/>
      <c r="C49" s="100"/>
      <c r="D49" s="100"/>
      <c r="E49" s="100"/>
      <c r="F49" s="100"/>
      <c r="G49" s="100"/>
      <c r="H49" s="100"/>
      <c r="I49" s="100"/>
    </row>
    <row r="50" spans="1:11" ht="18" customHeight="1" x14ac:dyDescent="0.25">
      <c r="A50" s="100"/>
      <c r="B50" s="29" t="s">
        <v>91</v>
      </c>
      <c r="C50" s="29"/>
      <c r="D50" s="29" t="s">
        <v>109</v>
      </c>
      <c r="E50" s="29"/>
      <c r="F50" s="29" t="s">
        <v>110</v>
      </c>
      <c r="G50" s="29"/>
      <c r="H50" s="29" t="s">
        <v>111</v>
      </c>
      <c r="I50" s="29"/>
      <c r="J50" s="29" t="s">
        <v>134</v>
      </c>
      <c r="K50" s="29"/>
    </row>
    <row r="51" spans="1:11" ht="18" customHeight="1" x14ac:dyDescent="0.25">
      <c r="A51" s="100"/>
      <c r="B51" s="101" t="s">
        <v>7</v>
      </c>
      <c r="C51" s="101" t="s">
        <v>0</v>
      </c>
      <c r="D51" s="101" t="s">
        <v>7</v>
      </c>
      <c r="E51" s="101" t="s">
        <v>0</v>
      </c>
      <c r="F51" s="101" t="s">
        <v>7</v>
      </c>
      <c r="G51" s="101" t="s">
        <v>0</v>
      </c>
      <c r="H51" s="101" t="s">
        <v>7</v>
      </c>
      <c r="I51" s="101" t="s">
        <v>0</v>
      </c>
      <c r="J51" s="101" t="s">
        <v>7</v>
      </c>
      <c r="K51" s="101" t="s">
        <v>0</v>
      </c>
    </row>
    <row r="52" spans="1:11" ht="28.8" x14ac:dyDescent="0.25">
      <c r="A52" s="115" t="s">
        <v>136</v>
      </c>
      <c r="B52" s="116">
        <v>178</v>
      </c>
      <c r="C52" s="117">
        <v>3.3042509745684054E-2</v>
      </c>
      <c r="D52" s="116">
        <v>198</v>
      </c>
      <c r="E52" s="117">
        <v>3.1848158275695676E-2</v>
      </c>
      <c r="F52" s="116">
        <v>242</v>
      </c>
      <c r="G52" s="117">
        <v>3.3700041776911292E-2</v>
      </c>
      <c r="H52" s="116">
        <v>160</v>
      </c>
      <c r="I52" s="117">
        <v>2.5086233929131389E-2</v>
      </c>
      <c r="J52" s="116">
        <v>137</v>
      </c>
      <c r="K52" s="117">
        <v>2.6910233745825969E-2</v>
      </c>
    </row>
    <row r="53" spans="1:11" ht="18" customHeight="1" x14ac:dyDescent="0.25">
      <c r="A53" s="105" t="s">
        <v>137</v>
      </c>
      <c r="B53" s="103">
        <v>1412</v>
      </c>
      <c r="C53" s="104">
        <v>0.2621</v>
      </c>
      <c r="D53" s="103">
        <v>1574</v>
      </c>
      <c r="E53" s="104">
        <v>0.25319999999999998</v>
      </c>
      <c r="F53" s="103">
        <v>1807</v>
      </c>
      <c r="G53" s="104">
        <v>0.25159999999999999</v>
      </c>
      <c r="H53" s="103">
        <v>1500</v>
      </c>
      <c r="I53" s="104">
        <v>0.23519999999999999</v>
      </c>
      <c r="J53" s="103">
        <v>1068</v>
      </c>
      <c r="K53" s="104">
        <v>0.20979999999999999</v>
      </c>
    </row>
    <row r="54" spans="1:11" ht="18" customHeight="1" x14ac:dyDescent="0.25">
      <c r="A54" s="111" t="s">
        <v>11</v>
      </c>
      <c r="B54" s="103">
        <v>3975</v>
      </c>
      <c r="C54" s="104">
        <v>0.7379</v>
      </c>
      <c r="D54" s="103">
        <v>4643</v>
      </c>
      <c r="E54" s="104">
        <v>0.74680000000000002</v>
      </c>
      <c r="F54" s="103">
        <v>5374</v>
      </c>
      <c r="G54" s="104">
        <v>0.74839999999999995</v>
      </c>
      <c r="H54" s="103">
        <v>4878</v>
      </c>
      <c r="I54" s="104">
        <v>0.76480000000000004</v>
      </c>
      <c r="J54" s="103">
        <v>4023</v>
      </c>
      <c r="K54" s="104">
        <v>0.79020000000000001</v>
      </c>
    </row>
    <row r="55" spans="1:11" ht="18" customHeight="1" x14ac:dyDescent="0.25">
      <c r="A55" s="112" t="s">
        <v>9</v>
      </c>
      <c r="B55" s="113">
        <v>5387</v>
      </c>
      <c r="C55" s="118"/>
      <c r="D55" s="113">
        <v>6217</v>
      </c>
      <c r="E55" s="118"/>
      <c r="F55" s="113">
        <v>7181</v>
      </c>
      <c r="G55" s="118"/>
      <c r="H55" s="113">
        <v>6378</v>
      </c>
      <c r="I55" s="118"/>
      <c r="J55" s="113">
        <v>5091</v>
      </c>
      <c r="K55" s="118"/>
    </row>
    <row r="56" spans="1:11" ht="18" customHeight="1" x14ac:dyDescent="0.25">
      <c r="A56" s="100"/>
      <c r="B56" s="110"/>
      <c r="C56" s="110"/>
      <c r="D56" s="110"/>
      <c r="E56" s="110"/>
      <c r="F56" s="110"/>
      <c r="G56" s="110"/>
      <c r="H56" s="110"/>
      <c r="I56" s="110"/>
      <c r="J56" s="110"/>
      <c r="K56" s="110"/>
    </row>
    <row r="57" spans="1:11" ht="18" customHeight="1" x14ac:dyDescent="0.25">
      <c r="A57" s="100"/>
      <c r="B57" s="110"/>
      <c r="C57" s="110"/>
      <c r="D57" s="110"/>
      <c r="E57" s="110"/>
      <c r="F57" s="110"/>
      <c r="G57" s="110"/>
      <c r="H57" s="110"/>
      <c r="I57" s="110"/>
      <c r="J57" s="110"/>
      <c r="K57" s="110"/>
    </row>
    <row r="58" spans="1:11" ht="18" customHeight="1" x14ac:dyDescent="0.25">
      <c r="A58" s="70" t="s">
        <v>179</v>
      </c>
      <c r="B58" s="100"/>
      <c r="C58" s="100"/>
      <c r="D58" s="100"/>
      <c r="E58" s="100"/>
      <c r="F58" s="100"/>
      <c r="G58" s="100"/>
      <c r="H58" s="100"/>
      <c r="I58" s="100"/>
      <c r="J58" s="100"/>
      <c r="K58" s="100"/>
    </row>
    <row r="59" spans="1:11" ht="18" customHeight="1" x14ac:dyDescent="0.25">
      <c r="A59" s="70"/>
      <c r="B59" s="100"/>
      <c r="C59" s="100"/>
      <c r="D59" s="100"/>
      <c r="E59" s="100"/>
      <c r="F59" s="100"/>
      <c r="G59" s="100"/>
      <c r="H59" s="100"/>
      <c r="I59" s="100"/>
      <c r="J59" s="100"/>
      <c r="K59" s="100"/>
    </row>
    <row r="60" spans="1:11" ht="18" customHeight="1" x14ac:dyDescent="0.25">
      <c r="A60" s="99" t="s">
        <v>15</v>
      </c>
      <c r="B60" s="100"/>
      <c r="C60" s="100"/>
      <c r="D60" s="100"/>
      <c r="E60" s="100"/>
      <c r="F60" s="100"/>
      <c r="G60" s="100"/>
      <c r="H60" s="100"/>
      <c r="I60" s="100"/>
      <c r="J60" s="100"/>
      <c r="K60" s="100"/>
    </row>
    <row r="61" spans="1:11" ht="18" customHeight="1" x14ac:dyDescent="0.25">
      <c r="A61" s="100"/>
      <c r="B61" s="100"/>
      <c r="C61" s="100"/>
      <c r="D61" s="100"/>
      <c r="E61" s="100"/>
      <c r="F61" s="100"/>
      <c r="G61" s="100"/>
      <c r="H61" s="100"/>
      <c r="I61" s="100"/>
      <c r="J61" s="100"/>
      <c r="K61" s="100"/>
    </row>
    <row r="62" spans="1:11" ht="18" customHeight="1" x14ac:dyDescent="0.25">
      <c r="A62" s="100"/>
      <c r="B62" s="29" t="s">
        <v>91</v>
      </c>
      <c r="C62" s="29"/>
      <c r="D62" s="29" t="s">
        <v>109</v>
      </c>
      <c r="E62" s="29"/>
      <c r="F62" s="29" t="s">
        <v>110</v>
      </c>
      <c r="G62" s="29"/>
      <c r="H62" s="29" t="s">
        <v>111</v>
      </c>
      <c r="I62" s="29"/>
      <c r="J62" s="29" t="s">
        <v>134</v>
      </c>
      <c r="K62" s="29"/>
    </row>
    <row r="63" spans="1:11" ht="18" customHeight="1" x14ac:dyDescent="0.25">
      <c r="A63" s="100"/>
      <c r="B63" s="101" t="s">
        <v>7</v>
      </c>
      <c r="C63" s="101" t="s">
        <v>0</v>
      </c>
      <c r="D63" s="101" t="s">
        <v>7</v>
      </c>
      <c r="E63" s="101" t="s">
        <v>0</v>
      </c>
      <c r="F63" s="101" t="s">
        <v>7</v>
      </c>
      <c r="G63" s="101" t="s">
        <v>0</v>
      </c>
      <c r="H63" s="101" t="s">
        <v>7</v>
      </c>
      <c r="I63" s="101" t="s">
        <v>0</v>
      </c>
      <c r="J63" s="101" t="s">
        <v>7</v>
      </c>
      <c r="K63" s="101" t="s">
        <v>0</v>
      </c>
    </row>
    <row r="64" spans="1:11" ht="18" customHeight="1" x14ac:dyDescent="0.25">
      <c r="A64" s="102" t="s">
        <v>12</v>
      </c>
      <c r="B64" s="103">
        <v>99</v>
      </c>
      <c r="C64" s="104">
        <v>1.8377575645071469E-2</v>
      </c>
      <c r="D64" s="103">
        <v>106</v>
      </c>
      <c r="E64" s="104">
        <v>1.7050024127392632E-2</v>
      </c>
      <c r="F64" s="103">
        <v>137</v>
      </c>
      <c r="G64" s="104">
        <v>1.9078122824119203E-2</v>
      </c>
      <c r="H64" s="103">
        <v>124</v>
      </c>
      <c r="I64" s="104">
        <v>1.9441831295076827E-2</v>
      </c>
      <c r="J64" s="103">
        <v>73</v>
      </c>
      <c r="K64" s="104">
        <v>1.4339029660184639E-2</v>
      </c>
    </row>
    <row r="65" spans="1:11" ht="18" customHeight="1" x14ac:dyDescent="0.25">
      <c r="A65" s="105" t="s">
        <v>13</v>
      </c>
      <c r="B65" s="103">
        <v>5284</v>
      </c>
      <c r="C65" s="104">
        <v>0.98087989604603676</v>
      </c>
      <c r="D65" s="103">
        <v>6100</v>
      </c>
      <c r="E65" s="104">
        <v>0.98118063374617981</v>
      </c>
      <c r="F65" s="103">
        <v>7026</v>
      </c>
      <c r="G65" s="104">
        <v>0.97841526249825927</v>
      </c>
      <c r="H65" s="103">
        <v>6244</v>
      </c>
      <c r="I65" s="104">
        <v>0.97899027908435243</v>
      </c>
      <c r="J65" s="103">
        <v>4992</v>
      </c>
      <c r="K65" s="104">
        <v>0.98055391868002362</v>
      </c>
    </row>
    <row r="66" spans="1:11" ht="18" customHeight="1" x14ac:dyDescent="0.25">
      <c r="A66" s="119" t="s">
        <v>14</v>
      </c>
      <c r="B66" s="103">
        <v>4</v>
      </c>
      <c r="C66" s="104">
        <v>7.4252830889177653E-4</v>
      </c>
      <c r="D66" s="103">
        <v>11</v>
      </c>
      <c r="E66" s="104">
        <v>1.7693421264275374E-3</v>
      </c>
      <c r="F66" s="103">
        <v>18</v>
      </c>
      <c r="G66" s="104">
        <v>2.5066146776215013E-3</v>
      </c>
      <c r="H66" s="103">
        <v>10</v>
      </c>
      <c r="I66" s="104">
        <v>1.5678896205707118E-3</v>
      </c>
      <c r="J66" s="103">
        <v>26</v>
      </c>
      <c r="K66" s="104">
        <v>5.1070516597917894E-3</v>
      </c>
    </row>
    <row r="67" spans="1:11" ht="18" customHeight="1" x14ac:dyDescent="0.25">
      <c r="A67" s="112" t="s">
        <v>6</v>
      </c>
      <c r="B67" s="113">
        <v>5387</v>
      </c>
      <c r="C67" s="114"/>
      <c r="D67" s="113">
        <v>6217</v>
      </c>
      <c r="E67" s="114"/>
      <c r="F67" s="113">
        <v>7181</v>
      </c>
      <c r="G67" s="114"/>
      <c r="H67" s="113">
        <v>6378</v>
      </c>
      <c r="I67" s="114"/>
      <c r="J67" s="113">
        <v>5091</v>
      </c>
      <c r="K67" s="114"/>
    </row>
    <row r="68" spans="1:11" ht="18" customHeight="1" x14ac:dyDescent="0.25">
      <c r="A68" s="100"/>
      <c r="D68" s="100"/>
    </row>
    <row r="69" spans="1:11" ht="18" customHeight="1" x14ac:dyDescent="0.25">
      <c r="A69" s="100"/>
      <c r="B69" s="100"/>
      <c r="C69" s="100"/>
      <c r="D69" s="100"/>
    </row>
    <row r="70" spans="1:11" ht="18" customHeight="1" x14ac:dyDescent="0.25">
      <c r="A70" s="100"/>
      <c r="B70" s="100"/>
      <c r="C70" s="100"/>
      <c r="D70" s="100"/>
    </row>
    <row r="71" spans="1:11" ht="18" customHeight="1" x14ac:dyDescent="0.25">
      <c r="A71" s="100"/>
      <c r="B71" s="100"/>
      <c r="C71" s="100"/>
      <c r="D71" s="100"/>
    </row>
    <row r="72" spans="1:11" ht="18" customHeight="1" x14ac:dyDescent="0.25">
      <c r="A72" s="100"/>
      <c r="B72" s="100"/>
      <c r="C72" s="100"/>
      <c r="D72" s="100"/>
    </row>
    <row r="73" spans="1:11" ht="18" customHeight="1" x14ac:dyDescent="0.25">
      <c r="A73" s="100"/>
      <c r="B73" s="100"/>
      <c r="C73" s="100"/>
      <c r="D73" s="100"/>
    </row>
  </sheetData>
  <mergeCells count="16">
    <mergeCell ref="B40:C40"/>
    <mergeCell ref="D40:E40"/>
    <mergeCell ref="F40:G40"/>
    <mergeCell ref="H40:I40"/>
    <mergeCell ref="J40:K40"/>
    <mergeCell ref="A1:K1"/>
    <mergeCell ref="B32:C32"/>
    <mergeCell ref="D32:E32"/>
    <mergeCell ref="F32:G32"/>
    <mergeCell ref="H32:I32"/>
    <mergeCell ref="J32:K32"/>
    <mergeCell ref="B17:C17"/>
    <mergeCell ref="D17:E17"/>
    <mergeCell ref="F17:G17"/>
    <mergeCell ref="H17:I17"/>
    <mergeCell ref="J17:K1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opLeftCell="A91" workbookViewId="0">
      <selection activeCell="N19" sqref="N19"/>
    </sheetView>
  </sheetViews>
  <sheetFormatPr defaultRowHeight="18" customHeight="1" x14ac:dyDescent="0.3"/>
  <cols>
    <col min="1" max="1" width="21.453125" style="14" customWidth="1"/>
    <col min="2" max="3" width="8.54296875" style="123" customWidth="1"/>
    <col min="4" max="248" width="8.7265625" style="123"/>
    <col min="249" max="249" width="21.453125" style="123" customWidth="1"/>
    <col min="250" max="253" width="8.54296875" style="123" customWidth="1"/>
    <col min="254" max="257" width="8.7265625" style="123"/>
    <col min="258" max="258" width="11.36328125" style="123" customWidth="1"/>
    <col min="259" max="504" width="8.7265625" style="123"/>
    <col min="505" max="505" width="21.453125" style="123" customWidth="1"/>
    <col min="506" max="509" width="8.54296875" style="123" customWidth="1"/>
    <col min="510" max="513" width="8.7265625" style="123"/>
    <col min="514" max="514" width="11.36328125" style="123" customWidth="1"/>
    <col min="515" max="760" width="8.7265625" style="123"/>
    <col min="761" max="761" width="21.453125" style="123" customWidth="1"/>
    <col min="762" max="765" width="8.54296875" style="123" customWidth="1"/>
    <col min="766" max="769" width="8.7265625" style="123"/>
    <col min="770" max="770" width="11.36328125" style="123" customWidth="1"/>
    <col min="771" max="1016" width="8.7265625" style="123"/>
    <col min="1017" max="1017" width="21.453125" style="123" customWidth="1"/>
    <col min="1018" max="1021" width="8.54296875" style="123" customWidth="1"/>
    <col min="1022" max="1025" width="8.7265625" style="123"/>
    <col min="1026" max="1026" width="11.36328125" style="123" customWidth="1"/>
    <col min="1027" max="1272" width="8.7265625" style="123"/>
    <col min="1273" max="1273" width="21.453125" style="123" customWidth="1"/>
    <col min="1274" max="1277" width="8.54296875" style="123" customWidth="1"/>
    <col min="1278" max="1281" width="8.7265625" style="123"/>
    <col min="1282" max="1282" width="11.36328125" style="123" customWidth="1"/>
    <col min="1283" max="1528" width="8.7265625" style="123"/>
    <col min="1529" max="1529" width="21.453125" style="123" customWidth="1"/>
    <col min="1530" max="1533" width="8.54296875" style="123" customWidth="1"/>
    <col min="1534" max="1537" width="8.7265625" style="123"/>
    <col min="1538" max="1538" width="11.36328125" style="123" customWidth="1"/>
    <col min="1539" max="1784" width="8.7265625" style="123"/>
    <col min="1785" max="1785" width="21.453125" style="123" customWidth="1"/>
    <col min="1786" max="1789" width="8.54296875" style="123" customWidth="1"/>
    <col min="1790" max="1793" width="8.7265625" style="123"/>
    <col min="1794" max="1794" width="11.36328125" style="123" customWidth="1"/>
    <col min="1795" max="2040" width="8.7265625" style="123"/>
    <col min="2041" max="2041" width="21.453125" style="123" customWidth="1"/>
    <col min="2042" max="2045" width="8.54296875" style="123" customWidth="1"/>
    <col min="2046" max="2049" width="8.7265625" style="123"/>
    <col min="2050" max="2050" width="11.36328125" style="123" customWidth="1"/>
    <col min="2051" max="2296" width="8.7265625" style="123"/>
    <col min="2297" max="2297" width="21.453125" style="123" customWidth="1"/>
    <col min="2298" max="2301" width="8.54296875" style="123" customWidth="1"/>
    <col min="2302" max="2305" width="8.7265625" style="123"/>
    <col min="2306" max="2306" width="11.36328125" style="123" customWidth="1"/>
    <col min="2307" max="2552" width="8.7265625" style="123"/>
    <col min="2553" max="2553" width="21.453125" style="123" customWidth="1"/>
    <col min="2554" max="2557" width="8.54296875" style="123" customWidth="1"/>
    <col min="2558" max="2561" width="8.7265625" style="123"/>
    <col min="2562" max="2562" width="11.36328125" style="123" customWidth="1"/>
    <col min="2563" max="2808" width="8.7265625" style="123"/>
    <col min="2809" max="2809" width="21.453125" style="123" customWidth="1"/>
    <col min="2810" max="2813" width="8.54296875" style="123" customWidth="1"/>
    <col min="2814" max="2817" width="8.7265625" style="123"/>
    <col min="2818" max="2818" width="11.36328125" style="123" customWidth="1"/>
    <col min="2819" max="3064" width="8.7265625" style="123"/>
    <col min="3065" max="3065" width="21.453125" style="123" customWidth="1"/>
    <col min="3066" max="3069" width="8.54296875" style="123" customWidth="1"/>
    <col min="3070" max="3073" width="8.7265625" style="123"/>
    <col min="3074" max="3074" width="11.36328125" style="123" customWidth="1"/>
    <col min="3075" max="3320" width="8.7265625" style="123"/>
    <col min="3321" max="3321" width="21.453125" style="123" customWidth="1"/>
    <col min="3322" max="3325" width="8.54296875" style="123" customWidth="1"/>
    <col min="3326" max="3329" width="8.7265625" style="123"/>
    <col min="3330" max="3330" width="11.36328125" style="123" customWidth="1"/>
    <col min="3331" max="3576" width="8.7265625" style="123"/>
    <col min="3577" max="3577" width="21.453125" style="123" customWidth="1"/>
    <col min="3578" max="3581" width="8.54296875" style="123" customWidth="1"/>
    <col min="3582" max="3585" width="8.7265625" style="123"/>
    <col min="3586" max="3586" width="11.36328125" style="123" customWidth="1"/>
    <col min="3587" max="3832" width="8.7265625" style="123"/>
    <col min="3833" max="3833" width="21.453125" style="123" customWidth="1"/>
    <col min="3834" max="3837" width="8.54296875" style="123" customWidth="1"/>
    <col min="3838" max="3841" width="8.7265625" style="123"/>
    <col min="3842" max="3842" width="11.36328125" style="123" customWidth="1"/>
    <col min="3843" max="4088" width="8.7265625" style="123"/>
    <col min="4089" max="4089" width="21.453125" style="123" customWidth="1"/>
    <col min="4090" max="4093" width="8.54296875" style="123" customWidth="1"/>
    <col min="4094" max="4097" width="8.7265625" style="123"/>
    <col min="4098" max="4098" width="11.36328125" style="123" customWidth="1"/>
    <col min="4099" max="4344" width="8.7265625" style="123"/>
    <col min="4345" max="4345" width="21.453125" style="123" customWidth="1"/>
    <col min="4346" max="4349" width="8.54296875" style="123" customWidth="1"/>
    <col min="4350" max="4353" width="8.7265625" style="123"/>
    <col min="4354" max="4354" width="11.36328125" style="123" customWidth="1"/>
    <col min="4355" max="4600" width="8.7265625" style="123"/>
    <col min="4601" max="4601" width="21.453125" style="123" customWidth="1"/>
    <col min="4602" max="4605" width="8.54296875" style="123" customWidth="1"/>
    <col min="4606" max="4609" width="8.7265625" style="123"/>
    <col min="4610" max="4610" width="11.36328125" style="123" customWidth="1"/>
    <col min="4611" max="4856" width="8.7265625" style="123"/>
    <col min="4857" max="4857" width="21.453125" style="123" customWidth="1"/>
    <col min="4858" max="4861" width="8.54296875" style="123" customWidth="1"/>
    <col min="4862" max="4865" width="8.7265625" style="123"/>
    <col min="4866" max="4866" width="11.36328125" style="123" customWidth="1"/>
    <col min="4867" max="5112" width="8.7265625" style="123"/>
    <col min="5113" max="5113" width="21.453125" style="123" customWidth="1"/>
    <col min="5114" max="5117" width="8.54296875" style="123" customWidth="1"/>
    <col min="5118" max="5121" width="8.7265625" style="123"/>
    <col min="5122" max="5122" width="11.36328125" style="123" customWidth="1"/>
    <col min="5123" max="5368" width="8.7265625" style="123"/>
    <col min="5369" max="5369" width="21.453125" style="123" customWidth="1"/>
    <col min="5370" max="5373" width="8.54296875" style="123" customWidth="1"/>
    <col min="5374" max="5377" width="8.7265625" style="123"/>
    <col min="5378" max="5378" width="11.36328125" style="123" customWidth="1"/>
    <col min="5379" max="5624" width="8.7265625" style="123"/>
    <col min="5625" max="5625" width="21.453125" style="123" customWidth="1"/>
    <col min="5626" max="5629" width="8.54296875" style="123" customWidth="1"/>
    <col min="5630" max="5633" width="8.7265625" style="123"/>
    <col min="5634" max="5634" width="11.36328125" style="123" customWidth="1"/>
    <col min="5635" max="5880" width="8.7265625" style="123"/>
    <col min="5881" max="5881" width="21.453125" style="123" customWidth="1"/>
    <col min="5882" max="5885" width="8.54296875" style="123" customWidth="1"/>
    <col min="5886" max="5889" width="8.7265625" style="123"/>
    <col min="5890" max="5890" width="11.36328125" style="123" customWidth="1"/>
    <col min="5891" max="6136" width="8.7265625" style="123"/>
    <col min="6137" max="6137" width="21.453125" style="123" customWidth="1"/>
    <col min="6138" max="6141" width="8.54296875" style="123" customWidth="1"/>
    <col min="6142" max="6145" width="8.7265625" style="123"/>
    <col min="6146" max="6146" width="11.36328125" style="123" customWidth="1"/>
    <col min="6147" max="6392" width="8.7265625" style="123"/>
    <col min="6393" max="6393" width="21.453125" style="123" customWidth="1"/>
    <col min="6394" max="6397" width="8.54296875" style="123" customWidth="1"/>
    <col min="6398" max="6401" width="8.7265625" style="123"/>
    <col min="6402" max="6402" width="11.36328125" style="123" customWidth="1"/>
    <col min="6403" max="6648" width="8.7265625" style="123"/>
    <col min="6649" max="6649" width="21.453125" style="123" customWidth="1"/>
    <col min="6650" max="6653" width="8.54296875" style="123" customWidth="1"/>
    <col min="6654" max="6657" width="8.7265625" style="123"/>
    <col min="6658" max="6658" width="11.36328125" style="123" customWidth="1"/>
    <col min="6659" max="6904" width="8.7265625" style="123"/>
    <col min="6905" max="6905" width="21.453125" style="123" customWidth="1"/>
    <col min="6906" max="6909" width="8.54296875" style="123" customWidth="1"/>
    <col min="6910" max="6913" width="8.7265625" style="123"/>
    <col min="6914" max="6914" width="11.36328125" style="123" customWidth="1"/>
    <col min="6915" max="7160" width="8.7265625" style="123"/>
    <col min="7161" max="7161" width="21.453125" style="123" customWidth="1"/>
    <col min="7162" max="7165" width="8.54296875" style="123" customWidth="1"/>
    <col min="7166" max="7169" width="8.7265625" style="123"/>
    <col min="7170" max="7170" width="11.36328125" style="123" customWidth="1"/>
    <col min="7171" max="7416" width="8.7265625" style="123"/>
    <col min="7417" max="7417" width="21.453125" style="123" customWidth="1"/>
    <col min="7418" max="7421" width="8.54296875" style="123" customWidth="1"/>
    <col min="7422" max="7425" width="8.7265625" style="123"/>
    <col min="7426" max="7426" width="11.36328125" style="123" customWidth="1"/>
    <col min="7427" max="7672" width="8.7265625" style="123"/>
    <col min="7673" max="7673" width="21.453125" style="123" customWidth="1"/>
    <col min="7674" max="7677" width="8.54296875" style="123" customWidth="1"/>
    <col min="7678" max="7681" width="8.7265625" style="123"/>
    <col min="7682" max="7682" width="11.36328125" style="123" customWidth="1"/>
    <col min="7683" max="7928" width="8.7265625" style="123"/>
    <col min="7929" max="7929" width="21.453125" style="123" customWidth="1"/>
    <col min="7930" max="7933" width="8.54296875" style="123" customWidth="1"/>
    <col min="7934" max="7937" width="8.7265625" style="123"/>
    <col min="7938" max="7938" width="11.36328125" style="123" customWidth="1"/>
    <col min="7939" max="8184" width="8.7265625" style="123"/>
    <col min="8185" max="8185" width="21.453125" style="123" customWidth="1"/>
    <col min="8186" max="8189" width="8.54296875" style="123" customWidth="1"/>
    <col min="8190" max="8193" width="8.7265625" style="123"/>
    <col min="8194" max="8194" width="11.36328125" style="123" customWidth="1"/>
    <col min="8195" max="8440" width="8.7265625" style="123"/>
    <col min="8441" max="8441" width="21.453125" style="123" customWidth="1"/>
    <col min="8442" max="8445" width="8.54296875" style="123" customWidth="1"/>
    <col min="8446" max="8449" width="8.7265625" style="123"/>
    <col min="8450" max="8450" width="11.36328125" style="123" customWidth="1"/>
    <col min="8451" max="8696" width="8.7265625" style="123"/>
    <col min="8697" max="8697" width="21.453125" style="123" customWidth="1"/>
    <col min="8698" max="8701" width="8.54296875" style="123" customWidth="1"/>
    <col min="8702" max="8705" width="8.7265625" style="123"/>
    <col min="8706" max="8706" width="11.36328125" style="123" customWidth="1"/>
    <col min="8707" max="8952" width="8.7265625" style="123"/>
    <col min="8953" max="8953" width="21.453125" style="123" customWidth="1"/>
    <col min="8954" max="8957" width="8.54296875" style="123" customWidth="1"/>
    <col min="8958" max="8961" width="8.7265625" style="123"/>
    <col min="8962" max="8962" width="11.36328125" style="123" customWidth="1"/>
    <col min="8963" max="9208" width="8.7265625" style="123"/>
    <col min="9209" max="9209" width="21.453125" style="123" customWidth="1"/>
    <col min="9210" max="9213" width="8.54296875" style="123" customWidth="1"/>
    <col min="9214" max="9217" width="8.7265625" style="123"/>
    <col min="9218" max="9218" width="11.36328125" style="123" customWidth="1"/>
    <col min="9219" max="9464" width="8.7265625" style="123"/>
    <col min="9465" max="9465" width="21.453125" style="123" customWidth="1"/>
    <col min="9466" max="9469" width="8.54296875" style="123" customWidth="1"/>
    <col min="9470" max="9473" width="8.7265625" style="123"/>
    <col min="9474" max="9474" width="11.36328125" style="123" customWidth="1"/>
    <col min="9475" max="9720" width="8.7265625" style="123"/>
    <col min="9721" max="9721" width="21.453125" style="123" customWidth="1"/>
    <col min="9722" max="9725" width="8.54296875" style="123" customWidth="1"/>
    <col min="9726" max="9729" width="8.7265625" style="123"/>
    <col min="9730" max="9730" width="11.36328125" style="123" customWidth="1"/>
    <col min="9731" max="9976" width="8.7265625" style="123"/>
    <col min="9977" max="9977" width="21.453125" style="123" customWidth="1"/>
    <col min="9978" max="9981" width="8.54296875" style="123" customWidth="1"/>
    <col min="9982" max="9985" width="8.7265625" style="123"/>
    <col min="9986" max="9986" width="11.36328125" style="123" customWidth="1"/>
    <col min="9987" max="10232" width="8.7265625" style="123"/>
    <col min="10233" max="10233" width="21.453125" style="123" customWidth="1"/>
    <col min="10234" max="10237" width="8.54296875" style="123" customWidth="1"/>
    <col min="10238" max="10241" width="8.7265625" style="123"/>
    <col min="10242" max="10242" width="11.36328125" style="123" customWidth="1"/>
    <col min="10243" max="10488" width="8.7265625" style="123"/>
    <col min="10489" max="10489" width="21.453125" style="123" customWidth="1"/>
    <col min="10490" max="10493" width="8.54296875" style="123" customWidth="1"/>
    <col min="10494" max="10497" width="8.7265625" style="123"/>
    <col min="10498" max="10498" width="11.36328125" style="123" customWidth="1"/>
    <col min="10499" max="10744" width="8.7265625" style="123"/>
    <col min="10745" max="10745" width="21.453125" style="123" customWidth="1"/>
    <col min="10746" max="10749" width="8.54296875" style="123" customWidth="1"/>
    <col min="10750" max="10753" width="8.7265625" style="123"/>
    <col min="10754" max="10754" width="11.36328125" style="123" customWidth="1"/>
    <col min="10755" max="11000" width="8.7265625" style="123"/>
    <col min="11001" max="11001" width="21.453125" style="123" customWidth="1"/>
    <col min="11002" max="11005" width="8.54296875" style="123" customWidth="1"/>
    <col min="11006" max="11009" width="8.7265625" style="123"/>
    <col min="11010" max="11010" width="11.36328125" style="123" customWidth="1"/>
    <col min="11011" max="11256" width="8.7265625" style="123"/>
    <col min="11257" max="11257" width="21.453125" style="123" customWidth="1"/>
    <col min="11258" max="11261" width="8.54296875" style="123" customWidth="1"/>
    <col min="11262" max="11265" width="8.7265625" style="123"/>
    <col min="11266" max="11266" width="11.36328125" style="123" customWidth="1"/>
    <col min="11267" max="11512" width="8.7265625" style="123"/>
    <col min="11513" max="11513" width="21.453125" style="123" customWidth="1"/>
    <col min="11514" max="11517" width="8.54296875" style="123" customWidth="1"/>
    <col min="11518" max="11521" width="8.7265625" style="123"/>
    <col min="11522" max="11522" width="11.36328125" style="123" customWidth="1"/>
    <col min="11523" max="11768" width="8.7265625" style="123"/>
    <col min="11769" max="11769" width="21.453125" style="123" customWidth="1"/>
    <col min="11770" max="11773" width="8.54296875" style="123" customWidth="1"/>
    <col min="11774" max="11777" width="8.7265625" style="123"/>
    <col min="11778" max="11778" width="11.36328125" style="123" customWidth="1"/>
    <col min="11779" max="12024" width="8.7265625" style="123"/>
    <col min="12025" max="12025" width="21.453125" style="123" customWidth="1"/>
    <col min="12026" max="12029" width="8.54296875" style="123" customWidth="1"/>
    <col min="12030" max="12033" width="8.7265625" style="123"/>
    <col min="12034" max="12034" width="11.36328125" style="123" customWidth="1"/>
    <col min="12035" max="12280" width="8.7265625" style="123"/>
    <col min="12281" max="12281" width="21.453125" style="123" customWidth="1"/>
    <col min="12282" max="12285" width="8.54296875" style="123" customWidth="1"/>
    <col min="12286" max="12289" width="8.7265625" style="123"/>
    <col min="12290" max="12290" width="11.36328125" style="123" customWidth="1"/>
    <col min="12291" max="12536" width="8.7265625" style="123"/>
    <col min="12537" max="12537" width="21.453125" style="123" customWidth="1"/>
    <col min="12538" max="12541" width="8.54296875" style="123" customWidth="1"/>
    <col min="12542" max="12545" width="8.7265625" style="123"/>
    <col min="12546" max="12546" width="11.36328125" style="123" customWidth="1"/>
    <col min="12547" max="12792" width="8.7265625" style="123"/>
    <col min="12793" max="12793" width="21.453125" style="123" customWidth="1"/>
    <col min="12794" max="12797" width="8.54296875" style="123" customWidth="1"/>
    <col min="12798" max="12801" width="8.7265625" style="123"/>
    <col min="12802" max="12802" width="11.36328125" style="123" customWidth="1"/>
    <col min="12803" max="13048" width="8.7265625" style="123"/>
    <col min="13049" max="13049" width="21.453125" style="123" customWidth="1"/>
    <col min="13050" max="13053" width="8.54296875" style="123" customWidth="1"/>
    <col min="13054" max="13057" width="8.7265625" style="123"/>
    <col min="13058" max="13058" width="11.36328125" style="123" customWidth="1"/>
    <col min="13059" max="13304" width="8.7265625" style="123"/>
    <col min="13305" max="13305" width="21.453125" style="123" customWidth="1"/>
    <col min="13306" max="13309" width="8.54296875" style="123" customWidth="1"/>
    <col min="13310" max="13313" width="8.7265625" style="123"/>
    <col min="13314" max="13314" width="11.36328125" style="123" customWidth="1"/>
    <col min="13315" max="13560" width="8.7265625" style="123"/>
    <col min="13561" max="13561" width="21.453125" style="123" customWidth="1"/>
    <col min="13562" max="13565" width="8.54296875" style="123" customWidth="1"/>
    <col min="13566" max="13569" width="8.7265625" style="123"/>
    <col min="13570" max="13570" width="11.36328125" style="123" customWidth="1"/>
    <col min="13571" max="13816" width="8.7265625" style="123"/>
    <col min="13817" max="13817" width="21.453125" style="123" customWidth="1"/>
    <col min="13818" max="13821" width="8.54296875" style="123" customWidth="1"/>
    <col min="13822" max="13825" width="8.7265625" style="123"/>
    <col min="13826" max="13826" width="11.36328125" style="123" customWidth="1"/>
    <col min="13827" max="14072" width="8.7265625" style="123"/>
    <col min="14073" max="14073" width="21.453125" style="123" customWidth="1"/>
    <col min="14074" max="14077" width="8.54296875" style="123" customWidth="1"/>
    <col min="14078" max="14081" width="8.7265625" style="123"/>
    <col min="14082" max="14082" width="11.36328125" style="123" customWidth="1"/>
    <col min="14083" max="14328" width="8.7265625" style="123"/>
    <col min="14329" max="14329" width="21.453125" style="123" customWidth="1"/>
    <col min="14330" max="14333" width="8.54296875" style="123" customWidth="1"/>
    <col min="14334" max="14337" width="8.7265625" style="123"/>
    <col min="14338" max="14338" width="11.36328125" style="123" customWidth="1"/>
    <col min="14339" max="14584" width="8.7265625" style="123"/>
    <col min="14585" max="14585" width="21.453125" style="123" customWidth="1"/>
    <col min="14586" max="14589" width="8.54296875" style="123" customWidth="1"/>
    <col min="14590" max="14593" width="8.7265625" style="123"/>
    <col min="14594" max="14594" width="11.36328125" style="123" customWidth="1"/>
    <col min="14595" max="14840" width="8.7265625" style="123"/>
    <col min="14841" max="14841" width="21.453125" style="123" customWidth="1"/>
    <col min="14842" max="14845" width="8.54296875" style="123" customWidth="1"/>
    <col min="14846" max="14849" width="8.7265625" style="123"/>
    <col min="14850" max="14850" width="11.36328125" style="123" customWidth="1"/>
    <col min="14851" max="15096" width="8.7265625" style="123"/>
    <col min="15097" max="15097" width="21.453125" style="123" customWidth="1"/>
    <col min="15098" max="15101" width="8.54296875" style="123" customWidth="1"/>
    <col min="15102" max="15105" width="8.7265625" style="123"/>
    <col min="15106" max="15106" width="11.36328125" style="123" customWidth="1"/>
    <col min="15107" max="15352" width="8.7265625" style="123"/>
    <col min="15353" max="15353" width="21.453125" style="123" customWidth="1"/>
    <col min="15354" max="15357" width="8.54296875" style="123" customWidth="1"/>
    <col min="15358" max="15361" width="8.7265625" style="123"/>
    <col min="15362" max="15362" width="11.36328125" style="123" customWidth="1"/>
    <col min="15363" max="15608" width="8.7265625" style="123"/>
    <col min="15609" max="15609" width="21.453125" style="123" customWidth="1"/>
    <col min="15610" max="15613" width="8.54296875" style="123" customWidth="1"/>
    <col min="15614" max="15617" width="8.7265625" style="123"/>
    <col min="15618" max="15618" width="11.36328125" style="123" customWidth="1"/>
    <col min="15619" max="15864" width="8.7265625" style="123"/>
    <col min="15865" max="15865" width="21.453125" style="123" customWidth="1"/>
    <col min="15866" max="15869" width="8.54296875" style="123" customWidth="1"/>
    <col min="15870" max="15873" width="8.7265625" style="123"/>
    <col min="15874" max="15874" width="11.36328125" style="123" customWidth="1"/>
    <col min="15875" max="16120" width="8.7265625" style="123"/>
    <col min="16121" max="16121" width="21.453125" style="123" customWidth="1"/>
    <col min="16122" max="16125" width="8.54296875" style="123" customWidth="1"/>
    <col min="16126" max="16129" width="8.7265625" style="123"/>
    <col min="16130" max="16130" width="11.36328125" style="123" customWidth="1"/>
    <col min="16131" max="16384" width="8.7265625" style="123"/>
  </cols>
  <sheetData>
    <row r="1" spans="1:11" ht="41.4" customHeight="1" x14ac:dyDescent="0.3">
      <c r="A1" s="187" t="s">
        <v>173</v>
      </c>
      <c r="B1" s="187"/>
      <c r="C1" s="187"/>
      <c r="D1" s="187"/>
      <c r="E1" s="187"/>
      <c r="F1" s="187"/>
      <c r="G1" s="187"/>
      <c r="H1" s="187"/>
      <c r="I1" s="187"/>
      <c r="J1" s="187"/>
      <c r="K1" s="187"/>
    </row>
    <row r="3" spans="1:11" ht="22.2" customHeight="1" x14ac:dyDescent="0.3">
      <c r="A3" s="71" t="s">
        <v>186</v>
      </c>
    </row>
    <row r="5" spans="1:11" ht="18" customHeight="1" x14ac:dyDescent="0.3">
      <c r="A5" s="70" t="s">
        <v>153</v>
      </c>
      <c r="B5" s="13"/>
      <c r="C5" s="13"/>
      <c r="D5" s="13"/>
      <c r="E5" s="13"/>
      <c r="F5" s="15"/>
    </row>
    <row r="6" spans="1:11" ht="18" customHeight="1" x14ac:dyDescent="0.3">
      <c r="B6" s="13"/>
      <c r="C6" s="13"/>
      <c r="D6" s="13"/>
      <c r="E6" s="13"/>
      <c r="F6" s="15"/>
    </row>
    <row r="7" spans="1:11" ht="18" customHeight="1" x14ac:dyDescent="0.3">
      <c r="A7" s="9" t="s">
        <v>174</v>
      </c>
      <c r="B7" s="18"/>
      <c r="C7" s="18"/>
      <c r="D7" s="18"/>
      <c r="E7" s="18"/>
      <c r="F7" s="18"/>
    </row>
    <row r="8" spans="1:11" ht="18" customHeight="1" x14ac:dyDescent="0.3">
      <c r="A8" s="10"/>
      <c r="B8" s="18"/>
      <c r="C8" s="18"/>
      <c r="D8" s="18"/>
      <c r="E8" s="18"/>
      <c r="F8" s="18"/>
    </row>
    <row r="9" spans="1:11" ht="18" customHeight="1" x14ac:dyDescent="0.3">
      <c r="A9" s="59"/>
      <c r="B9" s="60" t="s">
        <v>91</v>
      </c>
      <c r="C9" s="60" t="s">
        <v>109</v>
      </c>
      <c r="D9" s="60" t="s">
        <v>110</v>
      </c>
      <c r="E9" s="60" t="s">
        <v>111</v>
      </c>
      <c r="F9" s="60" t="s">
        <v>134</v>
      </c>
    </row>
    <row r="10" spans="1:11" ht="18" customHeight="1" thickBot="1" x14ac:dyDescent="0.35">
      <c r="A10" s="62" t="s">
        <v>141</v>
      </c>
      <c r="B10" s="63">
        <v>214</v>
      </c>
      <c r="C10" s="63">
        <v>237</v>
      </c>
      <c r="D10" s="63">
        <v>222</v>
      </c>
      <c r="E10" s="63">
        <v>293</v>
      </c>
      <c r="F10" s="63">
        <v>205</v>
      </c>
    </row>
    <row r="11" spans="1:11" ht="18" customHeight="1" thickTop="1" x14ac:dyDescent="0.3"/>
    <row r="12" spans="1:11" ht="18" customHeight="1" x14ac:dyDescent="0.3">
      <c r="A12" s="16" t="s">
        <v>142</v>
      </c>
    </row>
    <row r="14" spans="1:11" ht="18" customHeight="1" x14ac:dyDescent="0.3">
      <c r="A14" s="11"/>
      <c r="B14" s="188" t="s">
        <v>91</v>
      </c>
      <c r="C14" s="189"/>
      <c r="D14" s="188" t="s">
        <v>109</v>
      </c>
      <c r="E14" s="189"/>
      <c r="F14" s="188" t="s">
        <v>110</v>
      </c>
      <c r="G14" s="189"/>
      <c r="H14" s="188" t="s">
        <v>111</v>
      </c>
      <c r="I14" s="189"/>
      <c r="J14" s="188" t="s">
        <v>134</v>
      </c>
      <c r="K14" s="189"/>
    </row>
    <row r="15" spans="1:11" ht="18" customHeight="1" x14ac:dyDescent="0.3">
      <c r="A15" s="10"/>
      <c r="B15" s="74" t="s">
        <v>7</v>
      </c>
      <c r="C15" s="74" t="s">
        <v>0</v>
      </c>
      <c r="D15" s="74" t="s">
        <v>7</v>
      </c>
      <c r="E15" s="74" t="s">
        <v>0</v>
      </c>
      <c r="F15" s="74" t="s">
        <v>7</v>
      </c>
      <c r="G15" s="74" t="s">
        <v>0</v>
      </c>
      <c r="H15" s="74" t="s">
        <v>7</v>
      </c>
      <c r="I15" s="74" t="s">
        <v>0</v>
      </c>
      <c r="J15" s="74" t="s">
        <v>119</v>
      </c>
      <c r="K15" s="74" t="s">
        <v>0</v>
      </c>
    </row>
    <row r="16" spans="1:11" ht="18" customHeight="1" x14ac:dyDescent="0.3">
      <c r="A16" s="20" t="s">
        <v>1</v>
      </c>
      <c r="B16" s="21">
        <v>195</v>
      </c>
      <c r="C16" s="22">
        <v>0.83333333333333337</v>
      </c>
      <c r="D16" s="21">
        <v>189</v>
      </c>
      <c r="E16" s="22">
        <v>0.76829268292682928</v>
      </c>
      <c r="F16" s="21">
        <v>188</v>
      </c>
      <c r="G16" s="22">
        <v>0.69372693726937273</v>
      </c>
      <c r="H16" s="21">
        <v>239</v>
      </c>
      <c r="I16" s="22">
        <v>0.6732394366197183</v>
      </c>
      <c r="J16" s="21">
        <v>205</v>
      </c>
      <c r="K16" s="22">
        <v>0.6029411764705882</v>
      </c>
    </row>
    <row r="17" spans="1:11" ht="18" customHeight="1" x14ac:dyDescent="0.3">
      <c r="A17" s="23" t="s">
        <v>2</v>
      </c>
      <c r="B17" s="21">
        <v>34</v>
      </c>
      <c r="C17" s="22">
        <v>0.14529914529914531</v>
      </c>
      <c r="D17" s="21">
        <v>33</v>
      </c>
      <c r="E17" s="22">
        <v>0.13414634146341464</v>
      </c>
      <c r="F17" s="21">
        <v>53</v>
      </c>
      <c r="G17" s="22">
        <v>0.19557195571955718</v>
      </c>
      <c r="H17" s="21">
        <v>67</v>
      </c>
      <c r="I17" s="22">
        <v>0.18873239436619718</v>
      </c>
      <c r="J17" s="21">
        <v>68</v>
      </c>
      <c r="K17" s="22">
        <v>0.2</v>
      </c>
    </row>
    <row r="18" spans="1:11" ht="18" customHeight="1" x14ac:dyDescent="0.3">
      <c r="A18" s="23" t="s">
        <v>3</v>
      </c>
      <c r="B18" s="21">
        <v>0</v>
      </c>
      <c r="C18" s="22">
        <v>0</v>
      </c>
      <c r="D18" s="21">
        <v>0</v>
      </c>
      <c r="E18" s="22">
        <v>0</v>
      </c>
      <c r="F18" s="21">
        <v>2</v>
      </c>
      <c r="G18" s="22">
        <v>7.3800738007380072E-3</v>
      </c>
      <c r="H18" s="21">
        <v>1</v>
      </c>
      <c r="I18" s="22">
        <v>2.8169014084507044E-3</v>
      </c>
      <c r="J18" s="21">
        <v>0</v>
      </c>
      <c r="K18" s="22">
        <v>0</v>
      </c>
    </row>
    <row r="19" spans="1:11" ht="18" customHeight="1" x14ac:dyDescent="0.3">
      <c r="A19" s="23" t="s">
        <v>4</v>
      </c>
      <c r="B19" s="21">
        <v>5</v>
      </c>
      <c r="C19" s="22">
        <v>2.1367521367521368E-2</v>
      </c>
      <c r="D19" s="21">
        <v>24</v>
      </c>
      <c r="E19" s="22">
        <v>9.7560975609756101E-2</v>
      </c>
      <c r="F19" s="21">
        <v>21</v>
      </c>
      <c r="G19" s="22">
        <v>7.7490774907749083E-2</v>
      </c>
      <c r="H19" s="21">
        <v>48</v>
      </c>
      <c r="I19" s="22">
        <v>0.13521126760563379</v>
      </c>
      <c r="J19" s="21">
        <v>66</v>
      </c>
      <c r="K19" s="22">
        <v>0.19411764705882353</v>
      </c>
    </row>
    <row r="20" spans="1:11" ht="18" customHeight="1" thickBot="1" x14ac:dyDescent="0.35">
      <c r="A20" s="23" t="s">
        <v>5</v>
      </c>
      <c r="B20" s="21">
        <v>0</v>
      </c>
      <c r="C20" s="22">
        <v>0</v>
      </c>
      <c r="D20" s="21">
        <v>0</v>
      </c>
      <c r="E20" s="22">
        <v>0</v>
      </c>
      <c r="F20" s="21">
        <v>7</v>
      </c>
      <c r="G20" s="22">
        <v>2.5830258302583026E-2</v>
      </c>
      <c r="H20" s="21">
        <v>0</v>
      </c>
      <c r="I20" s="22">
        <v>0</v>
      </c>
      <c r="J20" s="21">
        <v>1</v>
      </c>
      <c r="K20" s="22">
        <v>2.9411764705882353E-3</v>
      </c>
    </row>
    <row r="21" spans="1:11" ht="18" customHeight="1" thickTop="1" thickBot="1" x14ac:dyDescent="0.35">
      <c r="A21" s="24" t="s">
        <v>6</v>
      </c>
      <c r="B21" s="25">
        <v>234</v>
      </c>
      <c r="C21" s="124"/>
      <c r="D21" s="25">
        <v>246</v>
      </c>
      <c r="E21" s="124"/>
      <c r="F21" s="25">
        <v>271</v>
      </c>
      <c r="G21" s="124"/>
      <c r="H21" s="25">
        <v>355</v>
      </c>
      <c r="I21" s="124"/>
      <c r="J21" s="25">
        <v>340</v>
      </c>
      <c r="K21" s="124"/>
    </row>
    <row r="22" spans="1:11" ht="18" customHeight="1" thickTop="1" x14ac:dyDescent="0.3">
      <c r="F22" s="125"/>
      <c r="G22" s="125"/>
      <c r="H22" s="125"/>
      <c r="I22" s="125"/>
      <c r="J22" s="125"/>
      <c r="K22" s="125"/>
    </row>
    <row r="23" spans="1:11" ht="18" customHeight="1" x14ac:dyDescent="0.3">
      <c r="A23" s="16" t="s">
        <v>175</v>
      </c>
      <c r="B23" s="13"/>
      <c r="C23" s="13"/>
      <c r="D23" s="13"/>
      <c r="E23" s="13"/>
      <c r="F23" s="15"/>
      <c r="G23" s="13"/>
      <c r="H23" s="13"/>
      <c r="I23" s="13"/>
      <c r="J23" s="17"/>
      <c r="K23" s="17"/>
    </row>
    <row r="24" spans="1:11" ht="18" customHeight="1" x14ac:dyDescent="0.3">
      <c r="B24" s="13"/>
      <c r="C24" s="13"/>
      <c r="D24" s="13"/>
      <c r="E24" s="13"/>
      <c r="F24" s="15"/>
      <c r="G24" s="17"/>
      <c r="H24" s="17"/>
      <c r="I24" s="13"/>
      <c r="J24" s="13"/>
      <c r="K24" s="13"/>
    </row>
    <row r="25" spans="1:11" ht="18" customHeight="1" x14ac:dyDescent="0.3">
      <c r="A25" s="11"/>
      <c r="B25" s="185" t="s">
        <v>91</v>
      </c>
      <c r="C25" s="185"/>
      <c r="D25" s="185" t="s">
        <v>109</v>
      </c>
      <c r="E25" s="185"/>
      <c r="F25" s="185" t="s">
        <v>110</v>
      </c>
      <c r="G25" s="185"/>
      <c r="H25" s="185" t="s">
        <v>111</v>
      </c>
      <c r="I25" s="185"/>
      <c r="J25" s="186" t="s">
        <v>134</v>
      </c>
      <c r="K25" s="186"/>
    </row>
    <row r="26" spans="1:11" ht="18" customHeight="1" x14ac:dyDescent="0.3">
      <c r="A26" s="10"/>
      <c r="B26" s="74" t="s">
        <v>7</v>
      </c>
      <c r="C26" s="74" t="s">
        <v>0</v>
      </c>
      <c r="D26" s="74" t="s">
        <v>7</v>
      </c>
      <c r="E26" s="74" t="s">
        <v>0</v>
      </c>
      <c r="F26" s="74" t="s">
        <v>7</v>
      </c>
      <c r="G26" s="74" t="s">
        <v>0</v>
      </c>
      <c r="H26" s="74" t="s">
        <v>7</v>
      </c>
      <c r="I26" s="74" t="s">
        <v>0</v>
      </c>
      <c r="J26" s="73" t="s">
        <v>119</v>
      </c>
      <c r="K26" s="73" t="s">
        <v>0</v>
      </c>
    </row>
    <row r="27" spans="1:11" ht="43.2" x14ac:dyDescent="0.3">
      <c r="A27" s="64" t="s">
        <v>143</v>
      </c>
      <c r="B27" s="21">
        <v>229</v>
      </c>
      <c r="C27" s="22">
        <v>0.97899999999999998</v>
      </c>
      <c r="D27" s="21">
        <v>222</v>
      </c>
      <c r="E27" s="22">
        <v>0.90200000000000002</v>
      </c>
      <c r="F27" s="21">
        <v>243</v>
      </c>
      <c r="G27" s="22">
        <v>0.89700000000000002</v>
      </c>
      <c r="H27" s="21">
        <v>307</v>
      </c>
      <c r="I27" s="22">
        <v>0.86499999999999999</v>
      </c>
      <c r="J27" s="21">
        <v>273</v>
      </c>
      <c r="K27" s="22">
        <v>0.80300000000000005</v>
      </c>
    </row>
    <row r="28" spans="1:11" ht="28.8" x14ac:dyDescent="0.3">
      <c r="A28" s="64" t="s">
        <v>144</v>
      </c>
      <c r="B28" s="21">
        <v>5</v>
      </c>
      <c r="C28" s="22">
        <v>2.1000000000000001E-2</v>
      </c>
      <c r="D28" s="21">
        <v>24</v>
      </c>
      <c r="E28" s="22">
        <v>9.8000000000000004E-2</v>
      </c>
      <c r="F28" s="21">
        <v>21</v>
      </c>
      <c r="G28" s="22">
        <v>7.6999999999999999E-2</v>
      </c>
      <c r="H28" s="21">
        <v>48</v>
      </c>
      <c r="I28" s="22">
        <v>0.13500000000000001</v>
      </c>
      <c r="J28" s="21">
        <v>66</v>
      </c>
      <c r="K28" s="22">
        <v>0.19400000000000001</v>
      </c>
    </row>
    <row r="29" spans="1:11" ht="18" customHeight="1" thickBot="1" x14ac:dyDescent="0.35">
      <c r="A29" s="64" t="s">
        <v>5</v>
      </c>
      <c r="B29" s="21">
        <v>0</v>
      </c>
      <c r="C29" s="22">
        <v>0</v>
      </c>
      <c r="D29" s="21">
        <v>0</v>
      </c>
      <c r="E29" s="22">
        <v>0</v>
      </c>
      <c r="F29" s="21">
        <v>7</v>
      </c>
      <c r="G29" s="22">
        <v>2.5999999999999999E-2</v>
      </c>
      <c r="H29" s="21">
        <v>0</v>
      </c>
      <c r="I29" s="22">
        <v>0</v>
      </c>
      <c r="J29" s="21">
        <v>1</v>
      </c>
      <c r="K29" s="22">
        <v>3.0000000000000001E-3</v>
      </c>
    </row>
    <row r="30" spans="1:11" ht="30" thickTop="1" thickBot="1" x14ac:dyDescent="0.35">
      <c r="A30" s="65" t="s">
        <v>145</v>
      </c>
      <c r="B30" s="25">
        <v>234</v>
      </c>
      <c r="C30" s="26"/>
      <c r="D30" s="25">
        <v>246</v>
      </c>
      <c r="E30" s="26"/>
      <c r="F30" s="25">
        <v>271</v>
      </c>
      <c r="G30" s="26"/>
      <c r="H30" s="25">
        <v>355</v>
      </c>
      <c r="I30" s="26"/>
      <c r="J30" s="25">
        <v>340</v>
      </c>
      <c r="K30" s="26"/>
    </row>
    <row r="31" spans="1:11" ht="18" customHeight="1" thickTop="1" x14ac:dyDescent="0.3">
      <c r="B31" s="13"/>
      <c r="C31" s="13"/>
      <c r="D31" s="13"/>
      <c r="E31" s="13"/>
      <c r="F31" s="13"/>
      <c r="G31" s="13"/>
      <c r="H31" s="13"/>
      <c r="I31" s="13"/>
      <c r="J31" s="27"/>
      <c r="K31" s="13"/>
    </row>
    <row r="32" spans="1:11" ht="18" customHeight="1" x14ac:dyDescent="0.3">
      <c r="A32" s="16" t="s">
        <v>195</v>
      </c>
      <c r="B32" s="13"/>
      <c r="C32" s="13"/>
      <c r="D32" s="13"/>
      <c r="E32" s="13"/>
      <c r="F32" s="15"/>
      <c r="G32" s="13"/>
      <c r="H32" s="13"/>
      <c r="I32" s="13"/>
      <c r="J32" s="17"/>
      <c r="K32" s="17"/>
    </row>
    <row r="33" spans="1:11" ht="18" customHeight="1" x14ac:dyDescent="0.3">
      <c r="B33" s="13"/>
      <c r="C33" s="13"/>
      <c r="D33" s="13"/>
      <c r="E33" s="13"/>
      <c r="F33" s="15"/>
      <c r="G33" s="17"/>
      <c r="H33" s="17"/>
      <c r="I33" s="13"/>
      <c r="J33" s="13"/>
      <c r="K33" s="13"/>
    </row>
    <row r="34" spans="1:11" ht="18" customHeight="1" x14ac:dyDescent="0.3">
      <c r="A34" s="11"/>
      <c r="B34" s="185" t="s">
        <v>91</v>
      </c>
      <c r="C34" s="185"/>
      <c r="D34" s="185" t="s">
        <v>109</v>
      </c>
      <c r="E34" s="185"/>
      <c r="F34" s="185" t="s">
        <v>110</v>
      </c>
      <c r="G34" s="185"/>
      <c r="H34" s="185" t="s">
        <v>111</v>
      </c>
      <c r="I34" s="185"/>
      <c r="J34" s="186" t="s">
        <v>134</v>
      </c>
      <c r="K34" s="186"/>
    </row>
    <row r="35" spans="1:11" ht="18" customHeight="1" x14ac:dyDescent="0.3">
      <c r="A35" s="10"/>
      <c r="B35" s="74" t="s">
        <v>7</v>
      </c>
      <c r="C35" s="74" t="s">
        <v>0</v>
      </c>
      <c r="D35" s="74" t="s">
        <v>7</v>
      </c>
      <c r="E35" s="74" t="s">
        <v>0</v>
      </c>
      <c r="F35" s="74" t="s">
        <v>7</v>
      </c>
      <c r="G35" s="74" t="s">
        <v>0</v>
      </c>
      <c r="H35" s="74" t="s">
        <v>7</v>
      </c>
      <c r="I35" s="74" t="s">
        <v>0</v>
      </c>
      <c r="J35" s="73" t="s">
        <v>119</v>
      </c>
      <c r="K35" s="73" t="s">
        <v>0</v>
      </c>
    </row>
    <row r="36" spans="1:11" ht="18" customHeight="1" x14ac:dyDescent="0.3">
      <c r="A36" s="64" t="s">
        <v>146</v>
      </c>
      <c r="B36" s="21">
        <v>195</v>
      </c>
      <c r="C36" s="22">
        <v>0.85199999999999998</v>
      </c>
      <c r="D36" s="21">
        <v>189</v>
      </c>
      <c r="E36" s="22">
        <v>0.85099999999999998</v>
      </c>
      <c r="F36" s="21">
        <v>188</v>
      </c>
      <c r="G36" s="22">
        <v>0.77400000000000002</v>
      </c>
      <c r="H36" s="21">
        <v>239</v>
      </c>
      <c r="I36" s="22">
        <v>0.77900000000000003</v>
      </c>
      <c r="J36" s="21">
        <v>205</v>
      </c>
      <c r="K36" s="22">
        <v>0.751</v>
      </c>
    </row>
    <row r="37" spans="1:11" ht="28.8" x14ac:dyDescent="0.3">
      <c r="A37" s="64" t="s">
        <v>147</v>
      </c>
      <c r="B37" s="21">
        <v>34</v>
      </c>
      <c r="C37" s="22">
        <v>0.14799999999999999</v>
      </c>
      <c r="D37" s="21">
        <v>33</v>
      </c>
      <c r="E37" s="22">
        <v>0.14899999999999999</v>
      </c>
      <c r="F37" s="21">
        <v>53</v>
      </c>
      <c r="G37" s="22">
        <v>0.218</v>
      </c>
      <c r="H37" s="21">
        <v>67</v>
      </c>
      <c r="I37" s="22">
        <v>0.218</v>
      </c>
      <c r="J37" s="21">
        <v>68</v>
      </c>
      <c r="K37" s="22">
        <v>0.249</v>
      </c>
    </row>
    <row r="38" spans="1:11" ht="29.4" thickBot="1" x14ac:dyDescent="0.35">
      <c r="A38" s="64" t="s">
        <v>176</v>
      </c>
      <c r="B38" s="21">
        <v>0</v>
      </c>
      <c r="C38" s="22">
        <v>0</v>
      </c>
      <c r="D38" s="21">
        <v>0</v>
      </c>
      <c r="E38" s="22">
        <v>0</v>
      </c>
      <c r="F38" s="21">
        <v>2</v>
      </c>
      <c r="G38" s="22">
        <v>8.0000000000000002E-3</v>
      </c>
      <c r="H38" s="21">
        <v>1</v>
      </c>
      <c r="I38" s="22">
        <v>3.0000000000000001E-3</v>
      </c>
      <c r="J38" s="21">
        <v>0</v>
      </c>
      <c r="K38" s="22">
        <v>0</v>
      </c>
    </row>
    <row r="39" spans="1:11" ht="18" customHeight="1" thickTop="1" thickBot="1" x14ac:dyDescent="0.35">
      <c r="A39" s="65" t="s">
        <v>148</v>
      </c>
      <c r="B39" s="25">
        <v>229</v>
      </c>
      <c r="C39" s="26"/>
      <c r="D39" s="25">
        <v>222</v>
      </c>
      <c r="E39" s="26"/>
      <c r="F39" s="25">
        <v>243</v>
      </c>
      <c r="G39" s="26"/>
      <c r="H39" s="25">
        <v>307</v>
      </c>
      <c r="I39" s="26"/>
      <c r="J39" s="25">
        <v>273</v>
      </c>
      <c r="K39" s="26"/>
    </row>
    <row r="40" spans="1:11" ht="18" customHeight="1" thickTop="1" x14ac:dyDescent="0.3">
      <c r="B40" s="13"/>
      <c r="C40" s="13"/>
      <c r="D40" s="13"/>
      <c r="E40" s="13"/>
      <c r="F40" s="13"/>
      <c r="G40" s="13"/>
      <c r="H40" s="13"/>
      <c r="I40" s="13"/>
      <c r="J40" s="27"/>
      <c r="K40" s="13"/>
    </row>
    <row r="41" spans="1:11" ht="18" customHeight="1" x14ac:dyDescent="0.3">
      <c r="A41" s="9" t="s">
        <v>177</v>
      </c>
      <c r="B41" s="18"/>
      <c r="C41" s="18"/>
      <c r="D41" s="18"/>
      <c r="E41" s="18"/>
      <c r="F41" s="18"/>
      <c r="G41" s="13"/>
      <c r="H41" s="13"/>
      <c r="I41" s="13"/>
      <c r="J41" s="27"/>
      <c r="K41" s="13"/>
    </row>
    <row r="42" spans="1:11" ht="18" customHeight="1" x14ac:dyDescent="0.3">
      <c r="A42" s="10"/>
      <c r="B42" s="18"/>
      <c r="C42" s="18"/>
      <c r="D42" s="18"/>
      <c r="E42" s="18"/>
      <c r="F42" s="18"/>
      <c r="G42" s="13"/>
      <c r="H42" s="13"/>
      <c r="I42" s="13"/>
      <c r="J42" s="27"/>
      <c r="K42" s="13"/>
    </row>
    <row r="43" spans="1:11" ht="18" customHeight="1" x14ac:dyDescent="0.3">
      <c r="A43" s="59"/>
      <c r="B43" s="60" t="s">
        <v>91</v>
      </c>
      <c r="C43" s="60" t="s">
        <v>109</v>
      </c>
      <c r="D43" s="60" t="s">
        <v>110</v>
      </c>
      <c r="E43" s="60" t="s">
        <v>111</v>
      </c>
      <c r="F43" s="60" t="s">
        <v>134</v>
      </c>
      <c r="G43" s="13"/>
      <c r="H43" s="13"/>
      <c r="I43" s="13"/>
      <c r="J43" s="27"/>
      <c r="K43" s="13"/>
    </row>
    <row r="44" spans="1:11" ht="28.8" x14ac:dyDescent="0.3">
      <c r="A44" s="68" t="s">
        <v>149</v>
      </c>
      <c r="B44" s="66">
        <v>11.02</v>
      </c>
      <c r="C44" s="66">
        <v>13.56</v>
      </c>
      <c r="D44" s="66">
        <v>38.03</v>
      </c>
      <c r="E44" s="66">
        <v>31.42</v>
      </c>
      <c r="F44" s="66">
        <v>47.47</v>
      </c>
      <c r="G44" s="13"/>
      <c r="H44" s="13"/>
      <c r="I44" s="13"/>
      <c r="J44" s="27"/>
      <c r="K44" s="13"/>
    </row>
    <row r="45" spans="1:11" ht="18" customHeight="1" x14ac:dyDescent="0.3">
      <c r="A45" s="64" t="s">
        <v>150</v>
      </c>
      <c r="B45" s="66">
        <v>1.55</v>
      </c>
      <c r="C45" s="66">
        <v>1.38</v>
      </c>
      <c r="D45" s="66">
        <v>1.64</v>
      </c>
      <c r="E45" s="66">
        <v>1.93</v>
      </c>
      <c r="F45" s="66">
        <v>2.23</v>
      </c>
      <c r="G45" s="13"/>
      <c r="H45" s="13"/>
      <c r="I45" s="13"/>
      <c r="J45" s="27"/>
      <c r="K45" s="13"/>
    </row>
    <row r="46" spans="1:11" ht="29.4" thickBot="1" x14ac:dyDescent="0.35">
      <c r="A46" s="69" t="s">
        <v>151</v>
      </c>
      <c r="B46" s="67">
        <v>1.62</v>
      </c>
      <c r="C46" s="67">
        <v>1.52</v>
      </c>
      <c r="D46" s="67">
        <v>2.08</v>
      </c>
      <c r="E46" s="67">
        <v>3.12</v>
      </c>
      <c r="F46" s="67">
        <v>3.19</v>
      </c>
      <c r="G46" s="13"/>
      <c r="H46" s="13"/>
      <c r="I46" s="13"/>
      <c r="J46" s="28"/>
      <c r="K46" s="13"/>
    </row>
    <row r="47" spans="1:11" ht="18" customHeight="1" thickTop="1" x14ac:dyDescent="0.3">
      <c r="B47" s="13"/>
      <c r="C47" s="13"/>
      <c r="D47" s="13"/>
      <c r="E47" s="13"/>
      <c r="F47" s="13"/>
      <c r="G47" s="13"/>
      <c r="H47" s="13"/>
      <c r="I47" s="13"/>
      <c r="J47" s="15"/>
      <c r="K47" s="17"/>
    </row>
    <row r="48" spans="1:11" ht="18" customHeight="1" x14ac:dyDescent="0.3">
      <c r="B48" s="13"/>
      <c r="C48" s="13"/>
      <c r="D48" s="13"/>
      <c r="E48" s="13"/>
      <c r="F48" s="13"/>
      <c r="G48" s="13"/>
      <c r="H48" s="13"/>
      <c r="I48" s="13"/>
      <c r="J48" s="15"/>
      <c r="K48" s="17"/>
    </row>
    <row r="49" spans="1:11" ht="18" customHeight="1" x14ac:dyDescent="0.3">
      <c r="A49" s="70" t="s">
        <v>154</v>
      </c>
      <c r="B49" s="13"/>
      <c r="C49" s="13"/>
      <c r="D49" s="13"/>
      <c r="E49" s="13"/>
      <c r="F49" s="13"/>
      <c r="G49" s="13"/>
      <c r="H49" s="13"/>
      <c r="I49" s="13"/>
      <c r="J49" s="15"/>
      <c r="K49" s="17"/>
    </row>
    <row r="50" spans="1:11" ht="18" customHeight="1" x14ac:dyDescent="0.3">
      <c r="F50" s="125"/>
      <c r="G50" s="125"/>
      <c r="H50" s="125"/>
      <c r="I50" s="125"/>
      <c r="J50" s="125"/>
      <c r="K50" s="125"/>
    </row>
    <row r="51" spans="1:11" ht="18" customHeight="1" x14ac:dyDescent="0.3">
      <c r="A51" s="16" t="s">
        <v>152</v>
      </c>
      <c r="F51" s="125"/>
      <c r="G51" s="125"/>
      <c r="H51" s="125"/>
      <c r="I51" s="125"/>
      <c r="J51" s="125"/>
      <c r="K51" s="125"/>
    </row>
    <row r="52" spans="1:11" ht="18" customHeight="1" x14ac:dyDescent="0.3">
      <c r="F52" s="125"/>
      <c r="G52" s="125"/>
      <c r="H52" s="125"/>
      <c r="I52" s="125"/>
      <c r="J52" s="125"/>
      <c r="K52" s="125"/>
    </row>
    <row r="53" spans="1:11" ht="18" customHeight="1" x14ac:dyDescent="0.3">
      <c r="B53" s="188" t="s">
        <v>91</v>
      </c>
      <c r="C53" s="189"/>
      <c r="D53" s="188" t="s">
        <v>109</v>
      </c>
      <c r="E53" s="189"/>
      <c r="F53" s="188" t="s">
        <v>110</v>
      </c>
      <c r="G53" s="189"/>
      <c r="H53" s="188" t="s">
        <v>111</v>
      </c>
      <c r="I53" s="189"/>
      <c r="J53" s="188" t="s">
        <v>134</v>
      </c>
      <c r="K53" s="189"/>
    </row>
    <row r="54" spans="1:11" ht="18" customHeight="1" x14ac:dyDescent="0.3">
      <c r="B54" s="74" t="s">
        <v>7</v>
      </c>
      <c r="C54" s="74" t="s">
        <v>0</v>
      </c>
      <c r="D54" s="74" t="s">
        <v>7</v>
      </c>
      <c r="E54" s="74" t="s">
        <v>0</v>
      </c>
      <c r="F54" s="74" t="s">
        <v>7</v>
      </c>
      <c r="G54" s="74" t="s">
        <v>0</v>
      </c>
      <c r="H54" s="74" t="s">
        <v>7</v>
      </c>
      <c r="I54" s="74" t="s">
        <v>0</v>
      </c>
      <c r="J54" s="74" t="s">
        <v>119</v>
      </c>
      <c r="K54" s="74" t="s">
        <v>0</v>
      </c>
    </row>
    <row r="55" spans="1:11" ht="18" customHeight="1" x14ac:dyDescent="0.3">
      <c r="A55" s="30" t="s">
        <v>8</v>
      </c>
      <c r="B55" s="31">
        <v>130</v>
      </c>
      <c r="C55" s="32">
        <v>0.69518716577540107</v>
      </c>
      <c r="D55" s="31">
        <v>192</v>
      </c>
      <c r="E55" s="32">
        <v>0.6508474576271186</v>
      </c>
      <c r="F55" s="31">
        <v>181</v>
      </c>
      <c r="G55" s="32">
        <v>0.61355932203389829</v>
      </c>
      <c r="H55" s="31">
        <v>185</v>
      </c>
      <c r="I55" s="32">
        <v>0.65140845070422537</v>
      </c>
      <c r="J55" s="31">
        <v>219</v>
      </c>
      <c r="K55" s="32">
        <v>0.68012422360248448</v>
      </c>
    </row>
    <row r="56" spans="1:11" ht="18" customHeight="1" thickBot="1" x14ac:dyDescent="0.35">
      <c r="A56" s="33" t="s">
        <v>135</v>
      </c>
      <c r="B56" s="31">
        <v>57</v>
      </c>
      <c r="C56" s="32">
        <v>0.30481283422459893</v>
      </c>
      <c r="D56" s="31">
        <v>103</v>
      </c>
      <c r="E56" s="32">
        <v>0.34915254237288135</v>
      </c>
      <c r="F56" s="31">
        <v>114</v>
      </c>
      <c r="G56" s="32">
        <v>0.38644067796610171</v>
      </c>
      <c r="H56" s="31">
        <v>99</v>
      </c>
      <c r="I56" s="32">
        <v>0.34859154929577463</v>
      </c>
      <c r="J56" s="31">
        <v>103</v>
      </c>
      <c r="K56" s="32">
        <v>0.31987577639751552</v>
      </c>
    </row>
    <row r="57" spans="1:11" ht="18" customHeight="1" thickTop="1" thickBot="1" x14ac:dyDescent="0.35">
      <c r="A57" s="34" t="s">
        <v>6</v>
      </c>
      <c r="B57" s="35">
        <v>187</v>
      </c>
      <c r="C57" s="126"/>
      <c r="D57" s="35">
        <v>295</v>
      </c>
      <c r="E57" s="126"/>
      <c r="F57" s="35">
        <v>295</v>
      </c>
      <c r="G57" s="126"/>
      <c r="H57" s="35">
        <v>284</v>
      </c>
      <c r="I57" s="126"/>
      <c r="J57" s="35">
        <v>322</v>
      </c>
      <c r="K57" s="126"/>
    </row>
    <row r="58" spans="1:11" ht="18" customHeight="1" thickTop="1" x14ac:dyDescent="0.3">
      <c r="A58" s="37"/>
    </row>
    <row r="59" spans="1:11" ht="18" customHeight="1" x14ac:dyDescent="0.3">
      <c r="A59" s="16" t="s">
        <v>157</v>
      </c>
    </row>
    <row r="60" spans="1:11" ht="18" customHeight="1" x14ac:dyDescent="0.3">
      <c r="A60" s="16"/>
    </row>
    <row r="61" spans="1:11" ht="18" customHeight="1" x14ac:dyDescent="0.3">
      <c r="A61" s="15"/>
      <c r="B61" s="185" t="s">
        <v>91</v>
      </c>
      <c r="C61" s="185"/>
      <c r="D61" s="185" t="s">
        <v>109</v>
      </c>
      <c r="E61" s="185"/>
      <c r="F61" s="185" t="s">
        <v>110</v>
      </c>
      <c r="G61" s="185"/>
      <c r="H61" s="185" t="s">
        <v>111</v>
      </c>
      <c r="I61" s="185"/>
      <c r="J61" s="186" t="s">
        <v>134</v>
      </c>
      <c r="K61" s="186"/>
    </row>
    <row r="62" spans="1:11" ht="18" customHeight="1" thickBot="1" x14ac:dyDescent="0.35">
      <c r="A62" s="15"/>
      <c r="B62" s="74" t="s">
        <v>7</v>
      </c>
      <c r="C62" s="74" t="s">
        <v>0</v>
      </c>
      <c r="D62" s="74" t="s">
        <v>7</v>
      </c>
      <c r="E62" s="74" t="s">
        <v>0</v>
      </c>
      <c r="F62" s="74" t="s">
        <v>7</v>
      </c>
      <c r="G62" s="74" t="s">
        <v>0</v>
      </c>
      <c r="H62" s="74" t="s">
        <v>7</v>
      </c>
      <c r="I62" s="74" t="s">
        <v>0</v>
      </c>
      <c r="J62" s="72" t="s">
        <v>7</v>
      </c>
      <c r="K62" s="72" t="s">
        <v>0</v>
      </c>
    </row>
    <row r="63" spans="1:11" ht="18" customHeight="1" thickTop="1" thickBot="1" x14ac:dyDescent="0.35">
      <c r="A63" s="43" t="s">
        <v>8</v>
      </c>
      <c r="B63" s="35">
        <v>130</v>
      </c>
      <c r="C63" s="44">
        <v>0.69520000000000004</v>
      </c>
      <c r="D63" s="35">
        <v>192</v>
      </c>
      <c r="E63" s="44">
        <v>0.65080000000000005</v>
      </c>
      <c r="F63" s="35">
        <v>181</v>
      </c>
      <c r="G63" s="44">
        <v>0.61360000000000003</v>
      </c>
      <c r="H63" s="35">
        <v>185</v>
      </c>
      <c r="I63" s="44">
        <v>0.65139999999999998</v>
      </c>
      <c r="J63" s="35">
        <v>219</v>
      </c>
      <c r="K63" s="44">
        <v>0.68010000000000004</v>
      </c>
    </row>
    <row r="64" spans="1:11" ht="18" customHeight="1" thickTop="1" x14ac:dyDescent="0.3">
      <c r="A64" s="14" t="s">
        <v>158</v>
      </c>
      <c r="B64" s="31">
        <v>91</v>
      </c>
      <c r="C64" s="41">
        <v>0.48659999999999998</v>
      </c>
      <c r="D64" s="31">
        <v>135</v>
      </c>
      <c r="E64" s="41">
        <v>0.45760000000000001</v>
      </c>
      <c r="F64" s="31">
        <v>125</v>
      </c>
      <c r="G64" s="41">
        <v>0.42370000000000002</v>
      </c>
      <c r="H64" s="31">
        <v>141</v>
      </c>
      <c r="I64" s="41">
        <v>0.4965</v>
      </c>
      <c r="J64" s="31">
        <v>126</v>
      </c>
      <c r="K64" s="41">
        <v>0.39129999999999998</v>
      </c>
    </row>
    <row r="65" spans="1:11" ht="18" customHeight="1" x14ac:dyDescent="0.3">
      <c r="A65" s="14" t="s">
        <v>159</v>
      </c>
      <c r="B65" s="31">
        <v>39</v>
      </c>
      <c r="C65" s="41">
        <v>0.20860000000000001</v>
      </c>
      <c r="D65" s="31">
        <v>57</v>
      </c>
      <c r="E65" s="41">
        <v>0.19320000000000001</v>
      </c>
      <c r="F65" s="31">
        <v>56</v>
      </c>
      <c r="G65" s="41">
        <v>0.1898</v>
      </c>
      <c r="H65" s="31">
        <v>44</v>
      </c>
      <c r="I65" s="41">
        <v>0.15490000000000001</v>
      </c>
      <c r="J65" s="31">
        <v>93</v>
      </c>
      <c r="K65" s="41">
        <v>0.2888</v>
      </c>
    </row>
    <row r="66" spans="1:11" ht="18" customHeight="1" thickBot="1" x14ac:dyDescent="0.35">
      <c r="A66" s="14" t="s">
        <v>160</v>
      </c>
      <c r="B66" s="31">
        <v>0</v>
      </c>
      <c r="C66" s="41">
        <v>0</v>
      </c>
      <c r="D66" s="31">
        <v>0</v>
      </c>
      <c r="E66" s="41">
        <v>0</v>
      </c>
      <c r="F66" s="31">
        <v>0</v>
      </c>
      <c r="G66" s="41">
        <v>0</v>
      </c>
      <c r="H66" s="31">
        <v>0</v>
      </c>
      <c r="I66" s="41">
        <v>0</v>
      </c>
      <c r="J66" s="31">
        <v>0</v>
      </c>
      <c r="K66" s="41">
        <v>0</v>
      </c>
    </row>
    <row r="67" spans="1:11" ht="18" customHeight="1" thickTop="1" thickBot="1" x14ac:dyDescent="0.35">
      <c r="A67" s="43" t="s">
        <v>138</v>
      </c>
      <c r="B67" s="35">
        <v>57</v>
      </c>
      <c r="C67" s="44">
        <v>0.30480000000000002</v>
      </c>
      <c r="D67" s="35">
        <v>103</v>
      </c>
      <c r="E67" s="44">
        <v>0.34920000000000001</v>
      </c>
      <c r="F67" s="35">
        <v>114</v>
      </c>
      <c r="G67" s="44">
        <v>0.38640000000000002</v>
      </c>
      <c r="H67" s="35">
        <v>99</v>
      </c>
      <c r="I67" s="44">
        <v>0.34860000000000002</v>
      </c>
      <c r="J67" s="35">
        <v>103</v>
      </c>
      <c r="K67" s="44">
        <v>0.31990000000000002</v>
      </c>
    </row>
    <row r="68" spans="1:11" ht="18" customHeight="1" thickTop="1" x14ac:dyDescent="0.3">
      <c r="A68" s="45" t="s">
        <v>161</v>
      </c>
      <c r="B68" s="31">
        <v>42</v>
      </c>
      <c r="C68" s="41">
        <v>0.22459999999999999</v>
      </c>
      <c r="D68" s="31">
        <v>63</v>
      </c>
      <c r="E68" s="41">
        <v>0.21360000000000001</v>
      </c>
      <c r="F68" s="31">
        <v>65</v>
      </c>
      <c r="G68" s="41">
        <v>0.2203</v>
      </c>
      <c r="H68" s="31">
        <v>74</v>
      </c>
      <c r="I68" s="41">
        <v>0.2606</v>
      </c>
      <c r="J68" s="31">
        <v>63</v>
      </c>
      <c r="K68" s="41">
        <v>0.19570000000000001</v>
      </c>
    </row>
    <row r="69" spans="1:11" ht="18" customHeight="1" x14ac:dyDescent="0.3">
      <c r="A69" s="45" t="s">
        <v>162</v>
      </c>
      <c r="B69" s="42">
        <v>15</v>
      </c>
      <c r="C69" s="41">
        <v>8.0199999999999994E-2</v>
      </c>
      <c r="D69" s="42">
        <v>35</v>
      </c>
      <c r="E69" s="41">
        <v>0.1186</v>
      </c>
      <c r="F69" s="42">
        <v>44</v>
      </c>
      <c r="G69" s="41">
        <v>0.1492</v>
      </c>
      <c r="H69" s="42">
        <v>22</v>
      </c>
      <c r="I69" s="41">
        <v>7.7499999999999999E-2</v>
      </c>
      <c r="J69" s="42">
        <v>27</v>
      </c>
      <c r="K69" s="41">
        <v>8.3900000000000002E-2</v>
      </c>
    </row>
    <row r="70" spans="1:11" ht="18" customHeight="1" x14ac:dyDescent="0.3">
      <c r="A70" s="45" t="s">
        <v>4</v>
      </c>
      <c r="B70" s="31">
        <v>0</v>
      </c>
      <c r="C70" s="41">
        <v>0</v>
      </c>
      <c r="D70" s="31">
        <v>5</v>
      </c>
      <c r="E70" s="41">
        <v>1.6899999999999998E-2</v>
      </c>
      <c r="F70" s="31">
        <v>5</v>
      </c>
      <c r="G70" s="41">
        <v>1.6899999999999998E-2</v>
      </c>
      <c r="H70" s="31">
        <v>3</v>
      </c>
      <c r="I70" s="41">
        <v>1.06E-2</v>
      </c>
      <c r="J70" s="31">
        <v>13</v>
      </c>
      <c r="K70" s="41">
        <v>4.0399999999999998E-2</v>
      </c>
    </row>
    <row r="71" spans="1:11" ht="18" customHeight="1" thickBot="1" x14ac:dyDescent="0.35">
      <c r="A71" s="45" t="s">
        <v>163</v>
      </c>
      <c r="B71" s="31">
        <v>0</v>
      </c>
      <c r="C71" s="41">
        <v>0</v>
      </c>
      <c r="D71" s="31">
        <v>0</v>
      </c>
      <c r="E71" s="41">
        <v>0</v>
      </c>
      <c r="F71" s="31">
        <v>0</v>
      </c>
      <c r="G71" s="41">
        <v>0</v>
      </c>
      <c r="H71" s="31">
        <v>0</v>
      </c>
      <c r="I71" s="41">
        <v>0</v>
      </c>
      <c r="J71" s="31">
        <v>0</v>
      </c>
      <c r="K71" s="41">
        <v>0</v>
      </c>
    </row>
    <row r="72" spans="1:11" ht="18" customHeight="1" thickTop="1" thickBot="1" x14ac:dyDescent="0.35">
      <c r="A72" s="46" t="s">
        <v>9</v>
      </c>
      <c r="B72" s="35">
        <v>187</v>
      </c>
      <c r="C72" s="47"/>
      <c r="D72" s="35">
        <v>295</v>
      </c>
      <c r="E72" s="47"/>
      <c r="F72" s="35">
        <v>295</v>
      </c>
      <c r="G72" s="47"/>
      <c r="H72" s="35">
        <v>284</v>
      </c>
      <c r="I72" s="47"/>
      <c r="J72" s="35">
        <v>322</v>
      </c>
      <c r="K72" s="47"/>
    </row>
    <row r="73" spans="1:11" ht="18" customHeight="1" thickTop="1" x14ac:dyDescent="0.3">
      <c r="A73" s="121"/>
      <c r="B73" s="39"/>
      <c r="C73" s="122"/>
      <c r="D73" s="39"/>
      <c r="E73" s="122"/>
      <c r="F73" s="39"/>
      <c r="G73" s="122"/>
      <c r="H73" s="39"/>
      <c r="I73" s="122"/>
      <c r="J73" s="39"/>
      <c r="K73" s="122"/>
    </row>
    <row r="74" spans="1:11" ht="18" customHeight="1" x14ac:dyDescent="0.3">
      <c r="A74" s="16" t="s">
        <v>169</v>
      </c>
      <c r="B74" s="13"/>
      <c r="C74" s="13"/>
      <c r="D74" s="13"/>
      <c r="E74" s="13"/>
      <c r="F74" s="15"/>
      <c r="G74" s="17"/>
      <c r="H74" s="17"/>
      <c r="I74" s="13"/>
      <c r="J74" s="13"/>
      <c r="K74" s="13"/>
    </row>
    <row r="75" spans="1:11" ht="18" customHeight="1" x14ac:dyDescent="0.3">
      <c r="A75" s="13"/>
      <c r="B75" s="13"/>
      <c r="C75" s="13"/>
      <c r="D75" s="13"/>
      <c r="E75" s="13"/>
      <c r="F75" s="15"/>
      <c r="G75" s="17"/>
      <c r="H75" s="17"/>
      <c r="I75" s="13"/>
      <c r="J75" s="13"/>
      <c r="K75" s="13"/>
    </row>
    <row r="76" spans="1:11" ht="18" customHeight="1" x14ac:dyDescent="0.3">
      <c r="A76" s="1"/>
      <c r="B76" s="185" t="s">
        <v>91</v>
      </c>
      <c r="C76" s="185"/>
      <c r="D76" s="185" t="s">
        <v>109</v>
      </c>
      <c r="E76" s="185"/>
      <c r="F76" s="185" t="s">
        <v>110</v>
      </c>
      <c r="G76" s="185"/>
      <c r="H76" s="185" t="s">
        <v>111</v>
      </c>
      <c r="I76" s="185"/>
      <c r="J76" s="186" t="s">
        <v>134</v>
      </c>
      <c r="K76" s="186"/>
    </row>
    <row r="77" spans="1:11" ht="18" customHeight="1" x14ac:dyDescent="0.3">
      <c r="A77" s="1"/>
      <c r="B77" s="74" t="s">
        <v>7</v>
      </c>
      <c r="C77" s="74" t="s">
        <v>0</v>
      </c>
      <c r="D77" s="74" t="s">
        <v>7</v>
      </c>
      <c r="E77" s="74" t="s">
        <v>0</v>
      </c>
      <c r="F77" s="74" t="s">
        <v>7</v>
      </c>
      <c r="G77" s="74" t="s">
        <v>0</v>
      </c>
      <c r="H77" s="74" t="s">
        <v>7</v>
      </c>
      <c r="I77" s="74" t="s">
        <v>0</v>
      </c>
      <c r="J77" s="74" t="s">
        <v>7</v>
      </c>
      <c r="K77" s="74" t="s">
        <v>0</v>
      </c>
    </row>
    <row r="78" spans="1:11" ht="18" customHeight="1" x14ac:dyDescent="0.3">
      <c r="A78" s="14" t="s">
        <v>123</v>
      </c>
      <c r="B78" s="31">
        <v>39</v>
      </c>
      <c r="C78" s="41">
        <v>0.73584905660377353</v>
      </c>
      <c r="D78" s="31">
        <v>57</v>
      </c>
      <c r="E78" s="41">
        <v>0.61956521739130432</v>
      </c>
      <c r="F78" s="31">
        <v>56</v>
      </c>
      <c r="G78" s="41">
        <v>0.56000000000000005</v>
      </c>
      <c r="H78" s="31">
        <v>44</v>
      </c>
      <c r="I78" s="41">
        <v>0.66666666666666663</v>
      </c>
      <c r="J78" s="31">
        <v>93</v>
      </c>
      <c r="K78" s="41">
        <v>0.77500000000000002</v>
      </c>
    </row>
    <row r="79" spans="1:11" ht="18" customHeight="1" thickBot="1" x14ac:dyDescent="0.35">
      <c r="A79" s="45" t="s">
        <v>162</v>
      </c>
      <c r="B79" s="31">
        <v>14</v>
      </c>
      <c r="C79" s="41">
        <v>0.26415094339622641</v>
      </c>
      <c r="D79" s="31">
        <v>35</v>
      </c>
      <c r="E79" s="41">
        <v>0.38043478260869568</v>
      </c>
      <c r="F79" s="31">
        <v>44</v>
      </c>
      <c r="G79" s="41">
        <v>0.44</v>
      </c>
      <c r="H79" s="31">
        <v>22</v>
      </c>
      <c r="I79" s="41">
        <v>0.33333333333333331</v>
      </c>
      <c r="J79" s="31">
        <v>27</v>
      </c>
      <c r="K79" s="41">
        <v>0.22500000000000001</v>
      </c>
    </row>
    <row r="80" spans="1:11" ht="18" customHeight="1" thickTop="1" thickBot="1" x14ac:dyDescent="0.35">
      <c r="A80" s="46" t="s">
        <v>125</v>
      </c>
      <c r="B80" s="35">
        <v>53</v>
      </c>
      <c r="C80" s="47"/>
      <c r="D80" s="35">
        <v>92</v>
      </c>
      <c r="E80" s="47"/>
      <c r="F80" s="35">
        <v>100</v>
      </c>
      <c r="G80" s="47"/>
      <c r="H80" s="35">
        <v>66</v>
      </c>
      <c r="I80" s="47"/>
      <c r="J80" s="35">
        <v>120</v>
      </c>
      <c r="K80" s="47"/>
    </row>
    <row r="81" spans="1:11" ht="18" customHeight="1" thickTop="1" x14ac:dyDescent="0.3">
      <c r="A81" s="121"/>
      <c r="B81" s="39"/>
      <c r="C81" s="122"/>
      <c r="D81" s="39"/>
      <c r="E81" s="122"/>
      <c r="F81" s="39"/>
      <c r="G81" s="122"/>
      <c r="H81" s="39"/>
      <c r="I81" s="122"/>
      <c r="J81" s="39"/>
      <c r="K81" s="122"/>
    </row>
    <row r="82" spans="1:11" ht="18" customHeight="1" x14ac:dyDescent="0.3">
      <c r="A82" s="16" t="s">
        <v>170</v>
      </c>
      <c r="B82" s="13"/>
      <c r="C82" s="13"/>
      <c r="D82" s="13"/>
      <c r="E82" s="13"/>
      <c r="F82" s="15"/>
      <c r="G82" s="13"/>
      <c r="H82" s="13"/>
      <c r="I82" s="13"/>
      <c r="J82" s="13"/>
      <c r="K82" s="13"/>
    </row>
    <row r="83" spans="1:11" ht="18" customHeight="1" x14ac:dyDescent="0.3">
      <c r="B83" s="13"/>
      <c r="C83" s="13"/>
      <c r="D83" s="13"/>
      <c r="E83" s="13"/>
      <c r="F83" s="15"/>
      <c r="G83" s="13"/>
      <c r="H83" s="13"/>
      <c r="I83" s="13"/>
      <c r="J83" s="13"/>
      <c r="K83" s="13"/>
    </row>
    <row r="84" spans="1:11" ht="18" customHeight="1" x14ac:dyDescent="0.3">
      <c r="B84" s="185" t="s">
        <v>91</v>
      </c>
      <c r="C84" s="185"/>
      <c r="D84" s="185" t="s">
        <v>109</v>
      </c>
      <c r="E84" s="185"/>
      <c r="F84" s="185" t="s">
        <v>110</v>
      </c>
      <c r="G84" s="185"/>
      <c r="H84" s="185" t="s">
        <v>111</v>
      </c>
      <c r="I84" s="185"/>
      <c r="J84" s="186" t="s">
        <v>134</v>
      </c>
      <c r="K84" s="186"/>
    </row>
    <row r="85" spans="1:11" ht="18" customHeight="1" x14ac:dyDescent="0.3">
      <c r="B85" s="74" t="s">
        <v>7</v>
      </c>
      <c r="C85" s="74" t="s">
        <v>0</v>
      </c>
      <c r="D85" s="74" t="s">
        <v>7</v>
      </c>
      <c r="E85" s="74" t="s">
        <v>0</v>
      </c>
      <c r="F85" s="74" t="s">
        <v>7</v>
      </c>
      <c r="G85" s="74" t="s">
        <v>0</v>
      </c>
      <c r="H85" s="74" t="s">
        <v>7</v>
      </c>
      <c r="I85" s="74" t="s">
        <v>0</v>
      </c>
      <c r="J85" s="74" t="s">
        <v>7</v>
      </c>
      <c r="K85" s="74" t="s">
        <v>0</v>
      </c>
    </row>
    <row r="86" spans="1:11" ht="18" customHeight="1" x14ac:dyDescent="0.3">
      <c r="A86" s="45" t="s">
        <v>164</v>
      </c>
      <c r="B86" s="31">
        <v>11</v>
      </c>
      <c r="C86" s="41">
        <v>0.193</v>
      </c>
      <c r="D86" s="31">
        <v>32</v>
      </c>
      <c r="E86" s="41">
        <v>0.31069999999999998</v>
      </c>
      <c r="F86" s="31">
        <v>50</v>
      </c>
      <c r="G86" s="41">
        <v>0.43859999999999999</v>
      </c>
      <c r="H86" s="31">
        <v>22</v>
      </c>
      <c r="I86" s="41">
        <v>0.22220000000000001</v>
      </c>
      <c r="J86" s="31">
        <v>22</v>
      </c>
      <c r="K86" s="41">
        <v>0.21360000000000001</v>
      </c>
    </row>
    <row r="87" spans="1:11" ht="18" customHeight="1" x14ac:dyDescent="0.3">
      <c r="A87" s="45" t="s">
        <v>165</v>
      </c>
      <c r="B87" s="42">
        <v>14</v>
      </c>
      <c r="C87" s="41">
        <v>0.24560000000000001</v>
      </c>
      <c r="D87" s="42">
        <v>23</v>
      </c>
      <c r="E87" s="41">
        <v>0.2233</v>
      </c>
      <c r="F87" s="42">
        <v>26</v>
      </c>
      <c r="G87" s="41">
        <v>0.2281</v>
      </c>
      <c r="H87" s="42">
        <v>19</v>
      </c>
      <c r="I87" s="41">
        <v>0.19189999999999999</v>
      </c>
      <c r="J87" s="42">
        <v>22</v>
      </c>
      <c r="K87" s="41">
        <v>0.21360000000000001</v>
      </c>
    </row>
    <row r="88" spans="1:11" ht="18" customHeight="1" x14ac:dyDescent="0.3">
      <c r="A88" s="45" t="s">
        <v>166</v>
      </c>
      <c r="B88" s="31">
        <v>0</v>
      </c>
      <c r="C88" s="41">
        <v>0</v>
      </c>
      <c r="D88" s="31">
        <v>5</v>
      </c>
      <c r="E88" s="41">
        <v>4.8500000000000001E-2</v>
      </c>
      <c r="F88" s="31">
        <v>5</v>
      </c>
      <c r="G88" s="41">
        <v>4.3900000000000002E-2</v>
      </c>
      <c r="H88" s="31">
        <v>3</v>
      </c>
      <c r="I88" s="41">
        <v>3.0300000000000001E-2</v>
      </c>
      <c r="J88" s="31">
        <v>13</v>
      </c>
      <c r="K88" s="41">
        <v>0.12620000000000001</v>
      </c>
    </row>
    <row r="89" spans="1:11" ht="18" customHeight="1" thickBot="1" x14ac:dyDescent="0.35">
      <c r="A89" s="45" t="s">
        <v>10</v>
      </c>
      <c r="B89" s="31">
        <v>32</v>
      </c>
      <c r="C89" s="41">
        <v>0.56140000000000001</v>
      </c>
      <c r="D89" s="31">
        <v>43</v>
      </c>
      <c r="E89" s="41">
        <v>0.41749999999999998</v>
      </c>
      <c r="F89" s="31">
        <v>33</v>
      </c>
      <c r="G89" s="41">
        <v>0.28949999999999998</v>
      </c>
      <c r="H89" s="31">
        <v>55</v>
      </c>
      <c r="I89" s="41">
        <v>0.55559999999999998</v>
      </c>
      <c r="J89" s="31">
        <v>46</v>
      </c>
      <c r="K89" s="41">
        <v>0.4466</v>
      </c>
    </row>
    <row r="90" spans="1:11" ht="18" customHeight="1" thickTop="1" thickBot="1" x14ac:dyDescent="0.35">
      <c r="A90" s="46" t="s">
        <v>167</v>
      </c>
      <c r="B90" s="35">
        <v>57</v>
      </c>
      <c r="C90" s="47"/>
      <c r="D90" s="35">
        <v>103</v>
      </c>
      <c r="E90" s="47"/>
      <c r="F90" s="35">
        <v>114</v>
      </c>
      <c r="G90" s="47"/>
      <c r="H90" s="35">
        <v>99</v>
      </c>
      <c r="I90" s="47"/>
      <c r="J90" s="35">
        <v>103</v>
      </c>
      <c r="K90" s="47"/>
    </row>
    <row r="91" spans="1:11" ht="18" customHeight="1" thickTop="1" x14ac:dyDescent="0.3"/>
    <row r="92" spans="1:11" ht="18" customHeight="1" x14ac:dyDescent="0.3">
      <c r="A92" s="16" t="s">
        <v>178</v>
      </c>
    </row>
    <row r="93" spans="1:11" ht="18" customHeight="1" x14ac:dyDescent="0.3">
      <c r="A93" s="16"/>
    </row>
    <row r="94" spans="1:11" ht="18" customHeight="1" x14ac:dyDescent="0.3">
      <c r="B94" s="188" t="s">
        <v>91</v>
      </c>
      <c r="C94" s="189"/>
      <c r="D94" s="188" t="s">
        <v>109</v>
      </c>
      <c r="E94" s="189"/>
      <c r="F94" s="188" t="s">
        <v>110</v>
      </c>
      <c r="G94" s="189"/>
      <c r="H94" s="188" t="s">
        <v>111</v>
      </c>
      <c r="I94" s="189"/>
      <c r="J94" s="188" t="s">
        <v>134</v>
      </c>
      <c r="K94" s="189"/>
    </row>
    <row r="95" spans="1:11" ht="18" customHeight="1" x14ac:dyDescent="0.3">
      <c r="B95" s="74" t="s">
        <v>7</v>
      </c>
      <c r="C95" s="74" t="s">
        <v>0</v>
      </c>
      <c r="D95" s="74" t="s">
        <v>7</v>
      </c>
      <c r="E95" s="74" t="s">
        <v>0</v>
      </c>
      <c r="F95" s="74" t="s">
        <v>7</v>
      </c>
      <c r="G95" s="74" t="s">
        <v>0</v>
      </c>
      <c r="H95" s="74" t="s">
        <v>7</v>
      </c>
      <c r="I95" s="74" t="s">
        <v>0</v>
      </c>
      <c r="J95" s="74" t="s">
        <v>119</v>
      </c>
      <c r="K95" s="74" t="s">
        <v>0</v>
      </c>
    </row>
    <row r="96" spans="1:11" ht="28.8" x14ac:dyDescent="0.3">
      <c r="A96" s="52" t="s">
        <v>136</v>
      </c>
      <c r="B96" s="53">
        <v>11</v>
      </c>
      <c r="C96" s="54">
        <v>5.8823529411764705E-2</v>
      </c>
      <c r="D96" s="53">
        <v>32</v>
      </c>
      <c r="E96" s="54">
        <v>0.10847457627118644</v>
      </c>
      <c r="F96" s="53">
        <v>50</v>
      </c>
      <c r="G96" s="54">
        <v>0.16949152542372881</v>
      </c>
      <c r="H96" s="53">
        <v>22</v>
      </c>
      <c r="I96" s="54">
        <v>7.746478873239436E-2</v>
      </c>
      <c r="J96" s="53">
        <v>22</v>
      </c>
      <c r="K96" s="54">
        <v>6.8322981366459631E-2</v>
      </c>
    </row>
    <row r="97" spans="1:11" ht="18" customHeight="1" x14ac:dyDescent="0.3">
      <c r="A97" s="33" t="s">
        <v>137</v>
      </c>
      <c r="B97" s="31">
        <v>57</v>
      </c>
      <c r="C97" s="32">
        <v>0.30481283422459893</v>
      </c>
      <c r="D97" s="31">
        <v>103</v>
      </c>
      <c r="E97" s="32">
        <v>0.34915254237288135</v>
      </c>
      <c r="F97" s="31">
        <v>114</v>
      </c>
      <c r="G97" s="32">
        <v>0.38644067796610171</v>
      </c>
      <c r="H97" s="31">
        <v>99</v>
      </c>
      <c r="I97" s="32">
        <v>0.34859154929577463</v>
      </c>
      <c r="J97" s="31">
        <v>103</v>
      </c>
      <c r="K97" s="32">
        <v>0.31987577639751552</v>
      </c>
    </row>
    <row r="98" spans="1:11" ht="18" customHeight="1" x14ac:dyDescent="0.3">
      <c r="A98" s="49" t="s">
        <v>11</v>
      </c>
      <c r="B98" s="31">
        <v>130</v>
      </c>
      <c r="C98" s="32">
        <v>0.69518716577540107</v>
      </c>
      <c r="D98" s="31">
        <v>192</v>
      </c>
      <c r="E98" s="32">
        <v>0.6508474576271186</v>
      </c>
      <c r="F98" s="31">
        <v>181</v>
      </c>
      <c r="G98" s="32">
        <v>0.61355932203389829</v>
      </c>
      <c r="H98" s="31">
        <v>185</v>
      </c>
      <c r="I98" s="32">
        <v>0.65140845070422537</v>
      </c>
      <c r="J98" s="31">
        <v>219</v>
      </c>
      <c r="K98" s="32">
        <v>0.68012422360248448</v>
      </c>
    </row>
    <row r="99" spans="1:11" ht="18" customHeight="1" x14ac:dyDescent="0.3">
      <c r="A99" s="92" t="s">
        <v>9</v>
      </c>
      <c r="B99" s="93">
        <v>187</v>
      </c>
      <c r="C99" s="95"/>
      <c r="D99" s="93">
        <v>295</v>
      </c>
      <c r="E99" s="95"/>
      <c r="F99" s="93">
        <v>295</v>
      </c>
      <c r="G99" s="95"/>
      <c r="H99" s="93">
        <v>284</v>
      </c>
      <c r="I99" s="95"/>
      <c r="J99" s="93">
        <v>322</v>
      </c>
      <c r="K99" s="95"/>
    </row>
    <row r="102" spans="1:11" ht="18" customHeight="1" x14ac:dyDescent="0.3">
      <c r="A102" s="70" t="s">
        <v>179</v>
      </c>
    </row>
    <row r="103" spans="1:11" ht="18" customHeight="1" x14ac:dyDescent="0.3">
      <c r="A103" s="70"/>
    </row>
    <row r="104" spans="1:11" ht="18" customHeight="1" x14ac:dyDescent="0.3">
      <c r="A104" s="16" t="s">
        <v>171</v>
      </c>
    </row>
    <row r="106" spans="1:11" ht="18" customHeight="1" x14ac:dyDescent="0.3">
      <c r="B106" s="188" t="s">
        <v>91</v>
      </c>
      <c r="C106" s="189"/>
      <c r="D106" s="188" t="s">
        <v>109</v>
      </c>
      <c r="E106" s="189"/>
      <c r="F106" s="188" t="s">
        <v>110</v>
      </c>
      <c r="G106" s="189"/>
      <c r="H106" s="188" t="s">
        <v>111</v>
      </c>
      <c r="I106" s="189"/>
      <c r="J106" s="188" t="s">
        <v>134</v>
      </c>
      <c r="K106" s="189"/>
    </row>
    <row r="107" spans="1:11" ht="18" customHeight="1" x14ac:dyDescent="0.3">
      <c r="B107" s="74" t="s">
        <v>7</v>
      </c>
      <c r="C107" s="74" t="s">
        <v>0</v>
      </c>
      <c r="D107" s="74" t="s">
        <v>7</v>
      </c>
      <c r="E107" s="74" t="s">
        <v>0</v>
      </c>
      <c r="F107" s="74" t="s">
        <v>7</v>
      </c>
      <c r="G107" s="74" t="s">
        <v>0</v>
      </c>
      <c r="H107" s="74" t="s">
        <v>7</v>
      </c>
      <c r="I107" s="74" t="s">
        <v>0</v>
      </c>
      <c r="J107" s="74" t="s">
        <v>119</v>
      </c>
      <c r="K107" s="74" t="s">
        <v>0</v>
      </c>
    </row>
    <row r="108" spans="1:11" ht="18" customHeight="1" x14ac:dyDescent="0.3">
      <c r="A108" s="30" t="s">
        <v>12</v>
      </c>
      <c r="B108" s="127">
        <v>46</v>
      </c>
      <c r="C108" s="32">
        <v>0.24598930481283424</v>
      </c>
      <c r="D108" s="127">
        <v>64</v>
      </c>
      <c r="E108" s="32">
        <v>0.21694915254237288</v>
      </c>
      <c r="F108" s="127">
        <v>44</v>
      </c>
      <c r="G108" s="32">
        <v>0.14915254237288136</v>
      </c>
      <c r="H108" s="127">
        <v>53</v>
      </c>
      <c r="I108" s="32">
        <v>0.18661971830985916</v>
      </c>
      <c r="J108" s="127">
        <v>51</v>
      </c>
      <c r="K108" s="32">
        <v>0.15838509316770186</v>
      </c>
    </row>
    <row r="109" spans="1:11" ht="18" customHeight="1" x14ac:dyDescent="0.3">
      <c r="A109" s="33" t="s">
        <v>13</v>
      </c>
      <c r="B109" s="127">
        <v>139</v>
      </c>
      <c r="C109" s="32">
        <v>0.74331550802139035</v>
      </c>
      <c r="D109" s="127">
        <v>229</v>
      </c>
      <c r="E109" s="32">
        <v>0.77627118644067794</v>
      </c>
      <c r="F109" s="127">
        <v>251</v>
      </c>
      <c r="G109" s="32">
        <v>0.85084745762711866</v>
      </c>
      <c r="H109" s="127">
        <v>231</v>
      </c>
      <c r="I109" s="32">
        <v>0.81338028169014087</v>
      </c>
      <c r="J109" s="127">
        <v>270</v>
      </c>
      <c r="K109" s="32">
        <v>0.83850931677018636</v>
      </c>
    </row>
    <row r="110" spans="1:11" ht="18" customHeight="1" x14ac:dyDescent="0.3">
      <c r="A110" s="96" t="s">
        <v>14</v>
      </c>
      <c r="B110" s="31">
        <v>2</v>
      </c>
      <c r="C110" s="32">
        <v>1.06951871657754E-2</v>
      </c>
      <c r="D110" s="31">
        <v>2</v>
      </c>
      <c r="E110" s="32">
        <v>6.7796610169491523E-3</v>
      </c>
      <c r="F110" s="31">
        <v>0</v>
      </c>
      <c r="G110" s="32">
        <v>0</v>
      </c>
      <c r="H110" s="31">
        <v>0</v>
      </c>
      <c r="I110" s="32">
        <v>0</v>
      </c>
      <c r="J110" s="31">
        <v>1</v>
      </c>
      <c r="K110" s="32">
        <v>3.105590062111801E-3</v>
      </c>
    </row>
    <row r="111" spans="1:11" ht="18" customHeight="1" x14ac:dyDescent="0.3">
      <c r="A111" s="92" t="s">
        <v>6</v>
      </c>
      <c r="B111" s="93">
        <v>187</v>
      </c>
      <c r="C111" s="94"/>
      <c r="D111" s="93">
        <v>295</v>
      </c>
      <c r="E111" s="94"/>
      <c r="F111" s="93">
        <v>295</v>
      </c>
      <c r="G111" s="94"/>
      <c r="H111" s="93">
        <v>284</v>
      </c>
      <c r="I111" s="94"/>
      <c r="J111" s="93">
        <v>322</v>
      </c>
      <c r="K111" s="94"/>
    </row>
  </sheetData>
  <mergeCells count="46">
    <mergeCell ref="J84:K84"/>
    <mergeCell ref="J61:K61"/>
    <mergeCell ref="B76:C76"/>
    <mergeCell ref="D76:E76"/>
    <mergeCell ref="F76:G76"/>
    <mergeCell ref="H76:I76"/>
    <mergeCell ref="J76:K76"/>
    <mergeCell ref="F61:G61"/>
    <mergeCell ref="A1:K1"/>
    <mergeCell ref="J14:K14"/>
    <mergeCell ref="J53:K53"/>
    <mergeCell ref="J94:K94"/>
    <mergeCell ref="B25:C25"/>
    <mergeCell ref="D25:E25"/>
    <mergeCell ref="F25:G25"/>
    <mergeCell ref="H25:I25"/>
    <mergeCell ref="J25:K25"/>
    <mergeCell ref="B34:C34"/>
    <mergeCell ref="D34:E34"/>
    <mergeCell ref="F34:G34"/>
    <mergeCell ref="H34:I34"/>
    <mergeCell ref="J34:K34"/>
    <mergeCell ref="B61:C61"/>
    <mergeCell ref="D61:E61"/>
    <mergeCell ref="J106:K106"/>
    <mergeCell ref="F14:G14"/>
    <mergeCell ref="B14:C14"/>
    <mergeCell ref="D14:E14"/>
    <mergeCell ref="B53:C53"/>
    <mergeCell ref="D53:E53"/>
    <mergeCell ref="F53:G53"/>
    <mergeCell ref="F94:G94"/>
    <mergeCell ref="F106:G106"/>
    <mergeCell ref="B84:C84"/>
    <mergeCell ref="B94:C94"/>
    <mergeCell ref="B106:C106"/>
    <mergeCell ref="D84:E84"/>
    <mergeCell ref="D94:E94"/>
    <mergeCell ref="D106:E106"/>
    <mergeCell ref="F84:G84"/>
    <mergeCell ref="H106:I106"/>
    <mergeCell ref="H14:I14"/>
    <mergeCell ref="H53:I53"/>
    <mergeCell ref="H84:I84"/>
    <mergeCell ref="H94:I94"/>
    <mergeCell ref="H61:I6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sqref="A1:K1"/>
    </sheetView>
  </sheetViews>
  <sheetFormatPr defaultColWidth="8.90625" defaultRowHeight="18" customHeight="1" x14ac:dyDescent="0.25"/>
  <cols>
    <col min="1" max="1" width="18.6328125" style="137" customWidth="1"/>
    <col min="2" max="16384" width="8.90625" style="137"/>
  </cols>
  <sheetData>
    <row r="1" spans="1:11" s="123" customFormat="1" ht="42" customHeight="1" x14ac:dyDescent="0.3">
      <c r="A1" s="187" t="s">
        <v>173</v>
      </c>
      <c r="B1" s="187"/>
      <c r="C1" s="187"/>
      <c r="D1" s="187"/>
      <c r="E1" s="187"/>
      <c r="F1" s="187"/>
      <c r="G1" s="187"/>
      <c r="H1" s="187"/>
      <c r="I1" s="187"/>
      <c r="J1" s="187"/>
      <c r="K1" s="187"/>
    </row>
    <row r="3" spans="1:11" ht="18" customHeight="1" x14ac:dyDescent="0.25">
      <c r="A3" s="159" t="s">
        <v>121</v>
      </c>
    </row>
    <row r="5" spans="1:11" ht="18" customHeight="1" x14ac:dyDescent="0.25">
      <c r="A5" s="152" t="s">
        <v>126</v>
      </c>
    </row>
    <row r="6" spans="1:11" ht="18" customHeight="1" x14ac:dyDescent="0.25">
      <c r="B6" s="190" t="s">
        <v>122</v>
      </c>
      <c r="C6" s="190"/>
      <c r="D6" s="190" t="s">
        <v>115</v>
      </c>
      <c r="E6" s="190"/>
      <c r="F6" s="190" t="s">
        <v>116</v>
      </c>
      <c r="G6" s="190"/>
      <c r="H6" s="190" t="s">
        <v>117</v>
      </c>
      <c r="I6" s="190"/>
      <c r="J6" s="190" t="s">
        <v>140</v>
      </c>
      <c r="K6" s="190"/>
    </row>
    <row r="7" spans="1:11" ht="18" customHeight="1" x14ac:dyDescent="0.25">
      <c r="A7" s="153" t="s">
        <v>123</v>
      </c>
      <c r="B7" s="154">
        <v>5333</v>
      </c>
      <c r="C7" s="155">
        <f>B7/B9</f>
        <v>0.49361347649018883</v>
      </c>
      <c r="D7" s="154">
        <v>6637</v>
      </c>
      <c r="E7" s="155">
        <f>D7/D9</f>
        <v>0.51421709150073602</v>
      </c>
      <c r="F7" s="154">
        <v>6469</v>
      </c>
      <c r="G7" s="155">
        <f>F7/F9</f>
        <v>0.53046330463304636</v>
      </c>
      <c r="H7" s="154">
        <v>5970</v>
      </c>
      <c r="I7" s="155">
        <f>H7/H9</f>
        <v>0.54841080286606647</v>
      </c>
      <c r="J7" s="154">
        <v>4704</v>
      </c>
      <c r="K7" s="155">
        <v>0.56274674004067471</v>
      </c>
    </row>
    <row r="8" spans="1:11" ht="18" customHeight="1" x14ac:dyDescent="0.25">
      <c r="A8" s="153" t="s">
        <v>124</v>
      </c>
      <c r="B8" s="154">
        <v>5471</v>
      </c>
      <c r="C8" s="155">
        <f>B8/B9</f>
        <v>0.50638652350981117</v>
      </c>
      <c r="D8" s="154">
        <v>6270</v>
      </c>
      <c r="E8" s="155">
        <f>D8/D9</f>
        <v>0.48578290849926398</v>
      </c>
      <c r="F8" s="154">
        <v>5726</v>
      </c>
      <c r="G8" s="155">
        <f>F8/F9</f>
        <v>0.46953669536695369</v>
      </c>
      <c r="H8" s="154">
        <v>4916</v>
      </c>
      <c r="I8" s="155">
        <f>H8/H9</f>
        <v>0.45158919713393347</v>
      </c>
      <c r="J8" s="154">
        <v>3655</v>
      </c>
      <c r="K8" s="155">
        <v>0.43725325995932529</v>
      </c>
    </row>
    <row r="9" spans="1:11" ht="18" customHeight="1" x14ac:dyDescent="0.25">
      <c r="A9" s="156" t="s">
        <v>125</v>
      </c>
      <c r="B9" s="157">
        <v>10804</v>
      </c>
      <c r="C9" s="157"/>
      <c r="D9" s="157">
        <f>SUM(D7:D8)</f>
        <v>12907</v>
      </c>
      <c r="E9" s="158"/>
      <c r="F9" s="157">
        <f>SUM(F7:F8)</f>
        <v>12195</v>
      </c>
      <c r="G9" s="158"/>
      <c r="H9" s="157">
        <f>SUM(H7:H8)</f>
        <v>10886</v>
      </c>
      <c r="I9" s="158"/>
      <c r="J9" s="157">
        <v>8359</v>
      </c>
      <c r="K9" s="158"/>
    </row>
    <row r="11" spans="1:11" ht="18" customHeight="1" x14ac:dyDescent="0.25">
      <c r="A11" s="152" t="s">
        <v>127</v>
      </c>
    </row>
    <row r="12" spans="1:11" ht="18" customHeight="1" x14ac:dyDescent="0.25">
      <c r="B12" s="190" t="s">
        <v>122</v>
      </c>
      <c r="C12" s="190"/>
      <c r="D12" s="190" t="s">
        <v>115</v>
      </c>
      <c r="E12" s="190"/>
      <c r="F12" s="190" t="s">
        <v>116</v>
      </c>
      <c r="G12" s="190"/>
      <c r="H12" s="190" t="s">
        <v>117</v>
      </c>
      <c r="I12" s="190"/>
      <c r="J12" s="190" t="s">
        <v>140</v>
      </c>
      <c r="K12" s="190"/>
    </row>
    <row r="13" spans="1:11" ht="18" customHeight="1" x14ac:dyDescent="0.25">
      <c r="A13" s="153" t="s">
        <v>123</v>
      </c>
      <c r="B13" s="154">
        <v>1040</v>
      </c>
      <c r="C13" s="155">
        <f>B13/B15</f>
        <v>0.44692737430167595</v>
      </c>
      <c r="D13" s="154">
        <v>1066</v>
      </c>
      <c r="E13" s="155">
        <f>D13/D15</f>
        <v>0.45555555555555555</v>
      </c>
      <c r="F13" s="154">
        <v>1264</v>
      </c>
      <c r="G13" s="155">
        <f>F13/F15</f>
        <v>0.46283412669351887</v>
      </c>
      <c r="H13" s="154">
        <v>1112</v>
      </c>
      <c r="I13" s="155">
        <f>H13/H15</f>
        <v>0.49312638580931262</v>
      </c>
      <c r="J13" s="154">
        <v>833</v>
      </c>
      <c r="K13" s="155">
        <v>0.56743869209809261</v>
      </c>
    </row>
    <row r="14" spans="1:11" ht="18" customHeight="1" x14ac:dyDescent="0.25">
      <c r="A14" s="153" t="s">
        <v>124</v>
      </c>
      <c r="B14" s="154">
        <v>1287</v>
      </c>
      <c r="C14" s="155">
        <f>B14/B15</f>
        <v>0.55307262569832405</v>
      </c>
      <c r="D14" s="154">
        <v>1274</v>
      </c>
      <c r="E14" s="155">
        <f>D14/D15</f>
        <v>0.5444444444444444</v>
      </c>
      <c r="F14" s="154">
        <v>1467</v>
      </c>
      <c r="G14" s="155">
        <f>F14/F15</f>
        <v>0.53716587330648113</v>
      </c>
      <c r="H14" s="154">
        <v>1143</v>
      </c>
      <c r="I14" s="155">
        <f>H14/H15</f>
        <v>0.50687361419068733</v>
      </c>
      <c r="J14" s="154">
        <v>635</v>
      </c>
      <c r="K14" s="155">
        <v>0.43256130790190733</v>
      </c>
    </row>
    <row r="15" spans="1:11" ht="18" customHeight="1" x14ac:dyDescent="0.25">
      <c r="A15" s="156" t="s">
        <v>125</v>
      </c>
      <c r="B15" s="157">
        <v>2327</v>
      </c>
      <c r="C15" s="157"/>
      <c r="D15" s="157">
        <v>2340</v>
      </c>
      <c r="E15" s="158"/>
      <c r="F15" s="157">
        <f>SUM(F13:F14)</f>
        <v>2731</v>
      </c>
      <c r="G15" s="158"/>
      <c r="H15" s="157">
        <f>SUM(H13:H14)</f>
        <v>2255</v>
      </c>
      <c r="I15" s="158"/>
      <c r="J15" s="157">
        <v>1468</v>
      </c>
      <c r="K15" s="158"/>
    </row>
    <row r="17" spans="1:11" ht="18" customHeight="1" x14ac:dyDescent="0.25">
      <c r="A17" s="152" t="s">
        <v>128</v>
      </c>
    </row>
    <row r="18" spans="1:11" ht="18" customHeight="1" x14ac:dyDescent="0.25">
      <c r="B18" s="190" t="s">
        <v>122</v>
      </c>
      <c r="C18" s="190"/>
      <c r="D18" s="190" t="s">
        <v>115</v>
      </c>
      <c r="E18" s="190"/>
      <c r="F18" s="190" t="s">
        <v>116</v>
      </c>
      <c r="G18" s="190"/>
      <c r="H18" s="190" t="s">
        <v>117</v>
      </c>
      <c r="I18" s="190"/>
      <c r="J18" s="190" t="s">
        <v>140</v>
      </c>
      <c r="K18" s="190"/>
    </row>
    <row r="19" spans="1:11" ht="18" customHeight="1" x14ac:dyDescent="0.25">
      <c r="A19" s="153" t="s">
        <v>123</v>
      </c>
      <c r="B19" s="154">
        <v>1132</v>
      </c>
      <c r="C19" s="155">
        <f>B19/B21</f>
        <v>0.48027153160797625</v>
      </c>
      <c r="D19" s="154">
        <v>1422</v>
      </c>
      <c r="E19" s="155">
        <f>D19/D21</f>
        <v>0.48798901853122856</v>
      </c>
      <c r="F19" s="154">
        <v>1508</v>
      </c>
      <c r="G19" s="155">
        <f>F19/F21</f>
        <v>0.4944262295081967</v>
      </c>
      <c r="H19" s="154">
        <v>1425</v>
      </c>
      <c r="I19" s="155">
        <f>H19/H21</f>
        <v>0.53211351755041081</v>
      </c>
      <c r="J19" s="154">
        <v>1100</v>
      </c>
      <c r="K19" s="155">
        <v>0.55055055055055058</v>
      </c>
    </row>
    <row r="20" spans="1:11" ht="18" customHeight="1" x14ac:dyDescent="0.25">
      <c r="A20" s="153" t="s">
        <v>124</v>
      </c>
      <c r="B20" s="154">
        <v>1225</v>
      </c>
      <c r="C20" s="155">
        <f>B20/B21</f>
        <v>0.5197284683920238</v>
      </c>
      <c r="D20" s="154">
        <v>1492</v>
      </c>
      <c r="E20" s="155">
        <f>D20/D21</f>
        <v>0.51201098146877144</v>
      </c>
      <c r="F20" s="154">
        <v>1542</v>
      </c>
      <c r="G20" s="155">
        <f>F20/F21</f>
        <v>0.5055737704918033</v>
      </c>
      <c r="H20" s="154">
        <v>1253</v>
      </c>
      <c r="I20" s="155">
        <f>H20/H21</f>
        <v>0.46788648244958925</v>
      </c>
      <c r="J20" s="154">
        <v>898</v>
      </c>
      <c r="K20" s="155">
        <v>0.44944944944944942</v>
      </c>
    </row>
    <row r="21" spans="1:11" ht="18" customHeight="1" x14ac:dyDescent="0.25">
      <c r="A21" s="156" t="s">
        <v>125</v>
      </c>
      <c r="B21" s="157">
        <v>2357</v>
      </c>
      <c r="C21" s="157"/>
      <c r="D21" s="157">
        <v>2914</v>
      </c>
      <c r="E21" s="158"/>
      <c r="F21" s="157">
        <f>SUM(F19:F20)</f>
        <v>3050</v>
      </c>
      <c r="G21" s="158"/>
      <c r="H21" s="157">
        <f>SUM(H19:H20)</f>
        <v>2678</v>
      </c>
      <c r="I21" s="158"/>
      <c r="J21" s="157">
        <v>1998</v>
      </c>
      <c r="K21" s="158"/>
    </row>
    <row r="23" spans="1:11" ht="18" customHeight="1" x14ac:dyDescent="0.25">
      <c r="A23" s="152" t="s">
        <v>129</v>
      </c>
    </row>
    <row r="24" spans="1:11" ht="18" customHeight="1" x14ac:dyDescent="0.25">
      <c r="B24" s="190" t="s">
        <v>122</v>
      </c>
      <c r="C24" s="190"/>
      <c r="D24" s="190" t="s">
        <v>115</v>
      </c>
      <c r="E24" s="190"/>
      <c r="F24" s="190" t="s">
        <v>116</v>
      </c>
      <c r="G24" s="190"/>
      <c r="H24" s="190" t="s">
        <v>117</v>
      </c>
      <c r="I24" s="190"/>
      <c r="J24" s="190" t="s">
        <v>140</v>
      </c>
      <c r="K24" s="190"/>
    </row>
    <row r="25" spans="1:11" ht="18" customHeight="1" x14ac:dyDescent="0.25">
      <c r="A25" s="153" t="s">
        <v>123</v>
      </c>
      <c r="B25" s="154">
        <v>39</v>
      </c>
      <c r="C25" s="155">
        <f>B25/B27</f>
        <v>0.73584905660377353</v>
      </c>
      <c r="D25" s="154">
        <v>57</v>
      </c>
      <c r="E25" s="155">
        <f>D25/D27</f>
        <v>0.61956521739130432</v>
      </c>
      <c r="F25" s="154">
        <v>56</v>
      </c>
      <c r="G25" s="155">
        <f>F25/F27</f>
        <v>0.56000000000000005</v>
      </c>
      <c r="H25" s="154">
        <v>44</v>
      </c>
      <c r="I25" s="155">
        <f>H25/H27</f>
        <v>0.66666666666666663</v>
      </c>
      <c r="J25" s="154">
        <v>93</v>
      </c>
      <c r="K25" s="155">
        <v>0.77500000000000002</v>
      </c>
    </row>
    <row r="26" spans="1:11" ht="18" customHeight="1" x14ac:dyDescent="0.25">
      <c r="A26" s="153" t="s">
        <v>124</v>
      </c>
      <c r="B26" s="154">
        <v>14</v>
      </c>
      <c r="C26" s="155">
        <f>B26/B27</f>
        <v>0.26415094339622641</v>
      </c>
      <c r="D26" s="154">
        <v>35</v>
      </c>
      <c r="E26" s="155">
        <f>D26/D27</f>
        <v>0.38043478260869568</v>
      </c>
      <c r="F26" s="154">
        <v>44</v>
      </c>
      <c r="G26" s="155">
        <f>F26/F27</f>
        <v>0.44</v>
      </c>
      <c r="H26" s="154">
        <v>22</v>
      </c>
      <c r="I26" s="155">
        <f>H26/H27</f>
        <v>0.33333333333333331</v>
      </c>
      <c r="J26" s="154">
        <v>27</v>
      </c>
      <c r="K26" s="155">
        <v>0.22500000000000001</v>
      </c>
    </row>
    <row r="27" spans="1:11" ht="18" customHeight="1" x14ac:dyDescent="0.25">
      <c r="A27" s="156" t="s">
        <v>125</v>
      </c>
      <c r="B27" s="157">
        <v>53</v>
      </c>
      <c r="C27" s="157"/>
      <c r="D27" s="157">
        <v>92</v>
      </c>
      <c r="E27" s="158"/>
      <c r="F27" s="157">
        <f>SUM(F25:F26)</f>
        <v>100</v>
      </c>
      <c r="G27" s="158"/>
      <c r="H27" s="157">
        <f>SUM(H25:H26)</f>
        <v>66</v>
      </c>
      <c r="I27" s="158"/>
      <c r="J27" s="157">
        <v>120</v>
      </c>
      <c r="K27" s="158"/>
    </row>
    <row r="29" spans="1:11" ht="18" customHeight="1" x14ac:dyDescent="0.25">
      <c r="A29" s="152" t="s">
        <v>130</v>
      </c>
    </row>
    <row r="30" spans="1:11" ht="18" customHeight="1" x14ac:dyDescent="0.25">
      <c r="B30" s="190" t="s">
        <v>122</v>
      </c>
      <c r="C30" s="190"/>
      <c r="D30" s="190" t="s">
        <v>115</v>
      </c>
      <c r="E30" s="190"/>
      <c r="F30" s="190" t="s">
        <v>116</v>
      </c>
      <c r="G30" s="190"/>
      <c r="H30" s="190" t="s">
        <v>117</v>
      </c>
      <c r="I30" s="190"/>
      <c r="J30" s="190" t="s">
        <v>140</v>
      </c>
      <c r="K30" s="190"/>
    </row>
    <row r="31" spans="1:11" ht="18" customHeight="1" x14ac:dyDescent="0.25">
      <c r="A31" s="153" t="s">
        <v>123</v>
      </c>
      <c r="B31" s="154">
        <v>1284</v>
      </c>
      <c r="C31" s="155">
        <f>B31/B33</f>
        <v>0.50771055753262162</v>
      </c>
      <c r="D31" s="154">
        <v>1496</v>
      </c>
      <c r="E31" s="155">
        <f>D31/D33</f>
        <v>0.51197809719370291</v>
      </c>
      <c r="F31" s="154">
        <v>1735</v>
      </c>
      <c r="G31" s="155">
        <f>F31/F33</f>
        <v>0.53648732220160789</v>
      </c>
      <c r="H31" s="154">
        <v>1598</v>
      </c>
      <c r="I31" s="155">
        <f>H31/H33</f>
        <v>0.56346967559943584</v>
      </c>
      <c r="J31" s="154">
        <v>1301</v>
      </c>
      <c r="K31" s="155">
        <v>0.60343228200371057</v>
      </c>
    </row>
    <row r="32" spans="1:11" ht="18" customHeight="1" x14ac:dyDescent="0.25">
      <c r="A32" s="153" t="s">
        <v>124</v>
      </c>
      <c r="B32" s="154">
        <v>1245</v>
      </c>
      <c r="C32" s="155">
        <f>B32/B33</f>
        <v>0.49228944246737844</v>
      </c>
      <c r="D32" s="154">
        <v>1426</v>
      </c>
      <c r="E32" s="155">
        <f>D32/D33</f>
        <v>0.48802190280629704</v>
      </c>
      <c r="F32" s="154">
        <v>1499</v>
      </c>
      <c r="G32" s="155">
        <f>F32/F33</f>
        <v>0.46351267779839206</v>
      </c>
      <c r="H32" s="154">
        <v>1238</v>
      </c>
      <c r="I32" s="155">
        <f>H32/H33</f>
        <v>0.43653032440056416</v>
      </c>
      <c r="J32" s="154">
        <v>855</v>
      </c>
      <c r="K32" s="155">
        <v>0.39656771799628943</v>
      </c>
    </row>
    <row r="33" spans="1:11" ht="18" customHeight="1" x14ac:dyDescent="0.25">
      <c r="A33" s="156" t="s">
        <v>125</v>
      </c>
      <c r="B33" s="157">
        <v>2529</v>
      </c>
      <c r="C33" s="157"/>
      <c r="D33" s="157">
        <v>2922</v>
      </c>
      <c r="E33" s="158"/>
      <c r="F33" s="157">
        <v>3234</v>
      </c>
      <c r="G33" s="158"/>
      <c r="H33" s="157">
        <v>2836</v>
      </c>
      <c r="I33" s="158"/>
      <c r="J33" s="157">
        <v>2156</v>
      </c>
      <c r="K33" s="158"/>
    </row>
    <row r="35" spans="1:11" ht="18" customHeight="1" x14ac:dyDescent="0.25">
      <c r="A35" s="152" t="s">
        <v>131</v>
      </c>
    </row>
    <row r="36" spans="1:11" ht="18" customHeight="1" x14ac:dyDescent="0.25">
      <c r="B36" s="190" t="s">
        <v>122</v>
      </c>
      <c r="C36" s="190"/>
      <c r="D36" s="190" t="s">
        <v>115</v>
      </c>
      <c r="E36" s="190"/>
      <c r="F36" s="190" t="s">
        <v>116</v>
      </c>
      <c r="G36" s="190"/>
      <c r="H36" s="190" t="s">
        <v>117</v>
      </c>
      <c r="I36" s="190"/>
      <c r="J36" s="190" t="s">
        <v>140</v>
      </c>
      <c r="K36" s="190"/>
    </row>
    <row r="37" spans="1:11" ht="18" customHeight="1" x14ac:dyDescent="0.25">
      <c r="A37" s="153" t="s">
        <v>123</v>
      </c>
      <c r="B37" s="154">
        <v>918</v>
      </c>
      <c r="C37" s="155">
        <f>B37/B39</f>
        <v>0.5005452562704471</v>
      </c>
      <c r="D37" s="154">
        <v>1065</v>
      </c>
      <c r="E37" s="155">
        <f>D37/D39</f>
        <v>0.50402271651680075</v>
      </c>
      <c r="F37" s="154">
        <v>1247</v>
      </c>
      <c r="G37" s="155">
        <f>F37/F39</f>
        <v>0.51850311850311848</v>
      </c>
      <c r="H37" s="154">
        <v>1188</v>
      </c>
      <c r="I37" s="155">
        <f>H37/H39</f>
        <v>0.55696202531645567</v>
      </c>
      <c r="J37" s="154">
        <v>951</v>
      </c>
      <c r="K37" s="155">
        <v>0.6151358344113842</v>
      </c>
    </row>
    <row r="38" spans="1:11" ht="18" customHeight="1" x14ac:dyDescent="0.25">
      <c r="A38" s="153" t="s">
        <v>124</v>
      </c>
      <c r="B38" s="154">
        <v>916</v>
      </c>
      <c r="C38" s="155">
        <f>B38/B39</f>
        <v>0.4994547437295529</v>
      </c>
      <c r="D38" s="154">
        <v>1048</v>
      </c>
      <c r="E38" s="155">
        <f>D38/D39</f>
        <v>0.49597728348319925</v>
      </c>
      <c r="F38" s="154">
        <v>1158</v>
      </c>
      <c r="G38" s="155">
        <f>F38/F39</f>
        <v>0.48149688149688152</v>
      </c>
      <c r="H38" s="154">
        <v>945</v>
      </c>
      <c r="I38" s="155">
        <f>H38/H39</f>
        <v>0.44303797468354428</v>
      </c>
      <c r="J38" s="154">
        <v>595</v>
      </c>
      <c r="K38" s="155">
        <v>0.3848641655886158</v>
      </c>
    </row>
    <row r="39" spans="1:11" ht="18" customHeight="1" x14ac:dyDescent="0.25">
      <c r="A39" s="156" t="s">
        <v>125</v>
      </c>
      <c r="B39" s="157">
        <v>1834</v>
      </c>
      <c r="C39" s="157"/>
      <c r="D39" s="157">
        <v>2113</v>
      </c>
      <c r="E39" s="158"/>
      <c r="F39" s="157">
        <v>2405</v>
      </c>
      <c r="G39" s="158"/>
      <c r="H39" s="157">
        <v>2133</v>
      </c>
      <c r="I39" s="158"/>
      <c r="J39" s="157">
        <v>1546</v>
      </c>
      <c r="K39" s="158"/>
    </row>
    <row r="41" spans="1:11" ht="18" customHeight="1" x14ac:dyDescent="0.25">
      <c r="A41" s="152" t="s">
        <v>132</v>
      </c>
    </row>
  </sheetData>
  <mergeCells count="31">
    <mergeCell ref="J36:K36"/>
    <mergeCell ref="A1:K1"/>
    <mergeCell ref="J6:K6"/>
    <mergeCell ref="J12:K12"/>
    <mergeCell ref="J18:K18"/>
    <mergeCell ref="J24:K24"/>
    <mergeCell ref="J30:K30"/>
    <mergeCell ref="B6:C6"/>
    <mergeCell ref="D6:E6"/>
    <mergeCell ref="F6:G6"/>
    <mergeCell ref="H6:I6"/>
    <mergeCell ref="F12:G12"/>
    <mergeCell ref="H12:I12"/>
    <mergeCell ref="B18:C18"/>
    <mergeCell ref="D18:E18"/>
    <mergeCell ref="F18:G18"/>
    <mergeCell ref="B24:C24"/>
    <mergeCell ref="D24:E24"/>
    <mergeCell ref="H18:I18"/>
    <mergeCell ref="B12:C12"/>
    <mergeCell ref="D12:E12"/>
    <mergeCell ref="F24:G24"/>
    <mergeCell ref="H24:I24"/>
    <mergeCell ref="F36:G36"/>
    <mergeCell ref="H36:I36"/>
    <mergeCell ref="B36:C36"/>
    <mergeCell ref="D36:E36"/>
    <mergeCell ref="B30:C30"/>
    <mergeCell ref="D30:E30"/>
    <mergeCell ref="F30:G30"/>
    <mergeCell ref="H30:I3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workbookViewId="0">
      <selection sqref="A1:K1"/>
    </sheetView>
  </sheetViews>
  <sheetFormatPr defaultRowHeight="15" customHeight="1" x14ac:dyDescent="0.25"/>
  <cols>
    <col min="1" max="1" width="21.81640625" style="10" customWidth="1"/>
    <col min="2" max="4" width="11.54296875" style="162" customWidth="1"/>
    <col min="5" max="5" width="8.90625" style="10"/>
    <col min="6" max="6" width="21.81640625" style="10" customWidth="1"/>
    <col min="7" max="9" width="11.54296875" style="162" customWidth="1"/>
    <col min="10" max="10" width="8.90625" style="10"/>
    <col min="11" max="11" width="21.81640625" style="10" customWidth="1"/>
    <col min="12" max="14" width="12" style="162" customWidth="1"/>
    <col min="15" max="200" width="8.90625" style="10"/>
    <col min="201" max="201" width="0.81640625" style="10" customWidth="1"/>
    <col min="202" max="236" width="11.453125" style="10" customWidth="1"/>
    <col min="237" max="237" width="4" style="10" customWidth="1"/>
    <col min="238" max="456" width="8.90625" style="10"/>
    <col min="457" max="457" width="0.81640625" style="10" customWidth="1"/>
    <col min="458" max="492" width="11.453125" style="10" customWidth="1"/>
    <col min="493" max="493" width="4" style="10" customWidth="1"/>
    <col min="494" max="712" width="8.90625" style="10"/>
    <col min="713" max="713" width="0.81640625" style="10" customWidth="1"/>
    <col min="714" max="748" width="11.453125" style="10" customWidth="1"/>
    <col min="749" max="749" width="4" style="10" customWidth="1"/>
    <col min="750" max="968" width="8.90625" style="10"/>
    <col min="969" max="969" width="0.81640625" style="10" customWidth="1"/>
    <col min="970" max="1004" width="11.453125" style="10" customWidth="1"/>
    <col min="1005" max="1005" width="4" style="10" customWidth="1"/>
    <col min="1006" max="1224" width="8.90625" style="10"/>
    <col min="1225" max="1225" width="0.81640625" style="10" customWidth="1"/>
    <col min="1226" max="1260" width="11.453125" style="10" customWidth="1"/>
    <col min="1261" max="1261" width="4" style="10" customWidth="1"/>
    <col min="1262" max="1480" width="8.90625" style="10"/>
    <col min="1481" max="1481" width="0.81640625" style="10" customWidth="1"/>
    <col min="1482" max="1516" width="11.453125" style="10" customWidth="1"/>
    <col min="1517" max="1517" width="4" style="10" customWidth="1"/>
    <col min="1518" max="1736" width="8.90625" style="10"/>
    <col min="1737" max="1737" width="0.81640625" style="10" customWidth="1"/>
    <col min="1738" max="1772" width="11.453125" style="10" customWidth="1"/>
    <col min="1773" max="1773" width="4" style="10" customWidth="1"/>
    <col min="1774" max="1992" width="8.90625" style="10"/>
    <col min="1993" max="1993" width="0.81640625" style="10" customWidth="1"/>
    <col min="1994" max="2028" width="11.453125" style="10" customWidth="1"/>
    <col min="2029" max="2029" width="4" style="10" customWidth="1"/>
    <col min="2030" max="2248" width="8.90625" style="10"/>
    <col min="2249" max="2249" width="0.81640625" style="10" customWidth="1"/>
    <col min="2250" max="2284" width="11.453125" style="10" customWidth="1"/>
    <col min="2285" max="2285" width="4" style="10" customWidth="1"/>
    <col min="2286" max="2504" width="8.90625" style="10"/>
    <col min="2505" max="2505" width="0.81640625" style="10" customWidth="1"/>
    <col min="2506" max="2540" width="11.453125" style="10" customWidth="1"/>
    <col min="2541" max="2541" width="4" style="10" customWidth="1"/>
    <col min="2542" max="2760" width="8.90625" style="10"/>
    <col min="2761" max="2761" width="0.81640625" style="10" customWidth="1"/>
    <col min="2762" max="2796" width="11.453125" style="10" customWidth="1"/>
    <col min="2797" max="2797" width="4" style="10" customWidth="1"/>
    <col min="2798" max="3016" width="8.90625" style="10"/>
    <col min="3017" max="3017" width="0.81640625" style="10" customWidth="1"/>
    <col min="3018" max="3052" width="11.453125" style="10" customWidth="1"/>
    <col min="3053" max="3053" width="4" style="10" customWidth="1"/>
    <col min="3054" max="3272" width="8.90625" style="10"/>
    <col min="3273" max="3273" width="0.81640625" style="10" customWidth="1"/>
    <col min="3274" max="3308" width="11.453125" style="10" customWidth="1"/>
    <col min="3309" max="3309" width="4" style="10" customWidth="1"/>
    <col min="3310" max="3528" width="8.90625" style="10"/>
    <col min="3529" max="3529" width="0.81640625" style="10" customWidth="1"/>
    <col min="3530" max="3564" width="11.453125" style="10" customWidth="1"/>
    <col min="3565" max="3565" width="4" style="10" customWidth="1"/>
    <col min="3566" max="3784" width="8.90625" style="10"/>
    <col min="3785" max="3785" width="0.81640625" style="10" customWidth="1"/>
    <col min="3786" max="3820" width="11.453125" style="10" customWidth="1"/>
    <col min="3821" max="3821" width="4" style="10" customWidth="1"/>
    <col min="3822" max="4040" width="8.90625" style="10"/>
    <col min="4041" max="4041" width="0.81640625" style="10" customWidth="1"/>
    <col min="4042" max="4076" width="11.453125" style="10" customWidth="1"/>
    <col min="4077" max="4077" width="4" style="10" customWidth="1"/>
    <col min="4078" max="4296" width="8.90625" style="10"/>
    <col min="4297" max="4297" width="0.81640625" style="10" customWidth="1"/>
    <col min="4298" max="4332" width="11.453125" style="10" customWidth="1"/>
    <col min="4333" max="4333" width="4" style="10" customWidth="1"/>
    <col min="4334" max="4552" width="8.90625" style="10"/>
    <col min="4553" max="4553" width="0.81640625" style="10" customWidth="1"/>
    <col min="4554" max="4588" width="11.453125" style="10" customWidth="1"/>
    <col min="4589" max="4589" width="4" style="10" customWidth="1"/>
    <col min="4590" max="4808" width="8.90625" style="10"/>
    <col min="4809" max="4809" width="0.81640625" style="10" customWidth="1"/>
    <col min="4810" max="4844" width="11.453125" style="10" customWidth="1"/>
    <col min="4845" max="4845" width="4" style="10" customWidth="1"/>
    <col min="4846" max="5064" width="8.90625" style="10"/>
    <col min="5065" max="5065" width="0.81640625" style="10" customWidth="1"/>
    <col min="5066" max="5100" width="11.453125" style="10" customWidth="1"/>
    <col min="5101" max="5101" width="4" style="10" customWidth="1"/>
    <col min="5102" max="5320" width="8.90625" style="10"/>
    <col min="5321" max="5321" width="0.81640625" style="10" customWidth="1"/>
    <col min="5322" max="5356" width="11.453125" style="10" customWidth="1"/>
    <col min="5357" max="5357" width="4" style="10" customWidth="1"/>
    <col min="5358" max="5576" width="8.90625" style="10"/>
    <col min="5577" max="5577" width="0.81640625" style="10" customWidth="1"/>
    <col min="5578" max="5612" width="11.453125" style="10" customWidth="1"/>
    <col min="5613" max="5613" width="4" style="10" customWidth="1"/>
    <col min="5614" max="5832" width="8.90625" style="10"/>
    <col min="5833" max="5833" width="0.81640625" style="10" customWidth="1"/>
    <col min="5834" max="5868" width="11.453125" style="10" customWidth="1"/>
    <col min="5869" max="5869" width="4" style="10" customWidth="1"/>
    <col min="5870" max="6088" width="8.90625" style="10"/>
    <col min="6089" max="6089" width="0.81640625" style="10" customWidth="1"/>
    <col min="6090" max="6124" width="11.453125" style="10" customWidth="1"/>
    <col min="6125" max="6125" width="4" style="10" customWidth="1"/>
    <col min="6126" max="6344" width="8.90625" style="10"/>
    <col min="6345" max="6345" width="0.81640625" style="10" customWidth="1"/>
    <col min="6346" max="6380" width="11.453125" style="10" customWidth="1"/>
    <col min="6381" max="6381" width="4" style="10" customWidth="1"/>
    <col min="6382" max="6600" width="8.90625" style="10"/>
    <col min="6601" max="6601" width="0.81640625" style="10" customWidth="1"/>
    <col min="6602" max="6636" width="11.453125" style="10" customWidth="1"/>
    <col min="6637" max="6637" width="4" style="10" customWidth="1"/>
    <col min="6638" max="6856" width="8.90625" style="10"/>
    <col min="6857" max="6857" width="0.81640625" style="10" customWidth="1"/>
    <col min="6858" max="6892" width="11.453125" style="10" customWidth="1"/>
    <col min="6893" max="6893" width="4" style="10" customWidth="1"/>
    <col min="6894" max="7112" width="8.90625" style="10"/>
    <col min="7113" max="7113" width="0.81640625" style="10" customWidth="1"/>
    <col min="7114" max="7148" width="11.453125" style="10" customWidth="1"/>
    <col min="7149" max="7149" width="4" style="10" customWidth="1"/>
    <col min="7150" max="7368" width="8.90625" style="10"/>
    <col min="7369" max="7369" width="0.81640625" style="10" customWidth="1"/>
    <col min="7370" max="7404" width="11.453125" style="10" customWidth="1"/>
    <col min="7405" max="7405" width="4" style="10" customWidth="1"/>
    <col min="7406" max="7624" width="8.90625" style="10"/>
    <col min="7625" max="7625" width="0.81640625" style="10" customWidth="1"/>
    <col min="7626" max="7660" width="11.453125" style="10" customWidth="1"/>
    <col min="7661" max="7661" width="4" style="10" customWidth="1"/>
    <col min="7662" max="7880" width="8.90625" style="10"/>
    <col min="7881" max="7881" width="0.81640625" style="10" customWidth="1"/>
    <col min="7882" max="7916" width="11.453125" style="10" customWidth="1"/>
    <col min="7917" max="7917" width="4" style="10" customWidth="1"/>
    <col min="7918" max="8136" width="8.90625" style="10"/>
    <col min="8137" max="8137" width="0.81640625" style="10" customWidth="1"/>
    <col min="8138" max="8172" width="11.453125" style="10" customWidth="1"/>
    <col min="8173" max="8173" width="4" style="10" customWidth="1"/>
    <col min="8174" max="8392" width="8.90625" style="10"/>
    <col min="8393" max="8393" width="0.81640625" style="10" customWidth="1"/>
    <col min="8394" max="8428" width="11.453125" style="10" customWidth="1"/>
    <col min="8429" max="8429" width="4" style="10" customWidth="1"/>
    <col min="8430" max="8648" width="8.90625" style="10"/>
    <col min="8649" max="8649" width="0.81640625" style="10" customWidth="1"/>
    <col min="8650" max="8684" width="11.453125" style="10" customWidth="1"/>
    <col min="8685" max="8685" width="4" style="10" customWidth="1"/>
    <col min="8686" max="8904" width="8.90625" style="10"/>
    <col min="8905" max="8905" width="0.81640625" style="10" customWidth="1"/>
    <col min="8906" max="8940" width="11.453125" style="10" customWidth="1"/>
    <col min="8941" max="8941" width="4" style="10" customWidth="1"/>
    <col min="8942" max="9160" width="8.90625" style="10"/>
    <col min="9161" max="9161" width="0.81640625" style="10" customWidth="1"/>
    <col min="9162" max="9196" width="11.453125" style="10" customWidth="1"/>
    <col min="9197" max="9197" width="4" style="10" customWidth="1"/>
    <col min="9198" max="9416" width="8.90625" style="10"/>
    <col min="9417" max="9417" width="0.81640625" style="10" customWidth="1"/>
    <col min="9418" max="9452" width="11.453125" style="10" customWidth="1"/>
    <col min="9453" max="9453" width="4" style="10" customWidth="1"/>
    <col min="9454" max="9672" width="8.90625" style="10"/>
    <col min="9673" max="9673" width="0.81640625" style="10" customWidth="1"/>
    <col min="9674" max="9708" width="11.453125" style="10" customWidth="1"/>
    <col min="9709" max="9709" width="4" style="10" customWidth="1"/>
    <col min="9710" max="9928" width="8.90625" style="10"/>
    <col min="9929" max="9929" width="0.81640625" style="10" customWidth="1"/>
    <col min="9930" max="9964" width="11.453125" style="10" customWidth="1"/>
    <col min="9965" max="9965" width="4" style="10" customWidth="1"/>
    <col min="9966" max="10184" width="8.90625" style="10"/>
    <col min="10185" max="10185" width="0.81640625" style="10" customWidth="1"/>
    <col min="10186" max="10220" width="11.453125" style="10" customWidth="1"/>
    <col min="10221" max="10221" width="4" style="10" customWidth="1"/>
    <col min="10222" max="10440" width="8.90625" style="10"/>
    <col min="10441" max="10441" width="0.81640625" style="10" customWidth="1"/>
    <col min="10442" max="10476" width="11.453125" style="10" customWidth="1"/>
    <col min="10477" max="10477" width="4" style="10" customWidth="1"/>
    <col min="10478" max="10696" width="8.90625" style="10"/>
    <col min="10697" max="10697" width="0.81640625" style="10" customWidth="1"/>
    <col min="10698" max="10732" width="11.453125" style="10" customWidth="1"/>
    <col min="10733" max="10733" width="4" style="10" customWidth="1"/>
    <col min="10734" max="10952" width="8.90625" style="10"/>
    <col min="10953" max="10953" width="0.81640625" style="10" customWidth="1"/>
    <col min="10954" max="10988" width="11.453125" style="10" customWidth="1"/>
    <col min="10989" max="10989" width="4" style="10" customWidth="1"/>
    <col min="10990" max="11208" width="8.90625" style="10"/>
    <col min="11209" max="11209" width="0.81640625" style="10" customWidth="1"/>
    <col min="11210" max="11244" width="11.453125" style="10" customWidth="1"/>
    <col min="11245" max="11245" width="4" style="10" customWidth="1"/>
    <col min="11246" max="11464" width="8.90625" style="10"/>
    <col min="11465" max="11465" width="0.81640625" style="10" customWidth="1"/>
    <col min="11466" max="11500" width="11.453125" style="10" customWidth="1"/>
    <col min="11501" max="11501" width="4" style="10" customWidth="1"/>
    <col min="11502" max="11720" width="8.90625" style="10"/>
    <col min="11721" max="11721" width="0.81640625" style="10" customWidth="1"/>
    <col min="11722" max="11756" width="11.453125" style="10" customWidth="1"/>
    <col min="11757" max="11757" width="4" style="10" customWidth="1"/>
    <col min="11758" max="11976" width="8.90625" style="10"/>
    <col min="11977" max="11977" width="0.81640625" style="10" customWidth="1"/>
    <col min="11978" max="12012" width="11.453125" style="10" customWidth="1"/>
    <col min="12013" max="12013" width="4" style="10" customWidth="1"/>
    <col min="12014" max="12232" width="8.90625" style="10"/>
    <col min="12233" max="12233" width="0.81640625" style="10" customWidth="1"/>
    <col min="12234" max="12268" width="11.453125" style="10" customWidth="1"/>
    <col min="12269" max="12269" width="4" style="10" customWidth="1"/>
    <col min="12270" max="12488" width="8.90625" style="10"/>
    <col min="12489" max="12489" width="0.81640625" style="10" customWidth="1"/>
    <col min="12490" max="12524" width="11.453125" style="10" customWidth="1"/>
    <col min="12525" max="12525" width="4" style="10" customWidth="1"/>
    <col min="12526" max="12744" width="8.90625" style="10"/>
    <col min="12745" max="12745" width="0.81640625" style="10" customWidth="1"/>
    <col min="12746" max="12780" width="11.453125" style="10" customWidth="1"/>
    <col min="12781" max="12781" width="4" style="10" customWidth="1"/>
    <col min="12782" max="13000" width="8.90625" style="10"/>
    <col min="13001" max="13001" width="0.81640625" style="10" customWidth="1"/>
    <col min="13002" max="13036" width="11.453125" style="10" customWidth="1"/>
    <col min="13037" max="13037" width="4" style="10" customWidth="1"/>
    <col min="13038" max="13256" width="8.90625" style="10"/>
    <col min="13257" max="13257" width="0.81640625" style="10" customWidth="1"/>
    <col min="13258" max="13292" width="11.453125" style="10" customWidth="1"/>
    <col min="13293" max="13293" width="4" style="10" customWidth="1"/>
    <col min="13294" max="13512" width="8.90625" style="10"/>
    <col min="13513" max="13513" width="0.81640625" style="10" customWidth="1"/>
    <col min="13514" max="13548" width="11.453125" style="10" customWidth="1"/>
    <col min="13549" max="13549" width="4" style="10" customWidth="1"/>
    <col min="13550" max="13768" width="8.90625" style="10"/>
    <col min="13769" max="13769" width="0.81640625" style="10" customWidth="1"/>
    <col min="13770" max="13804" width="11.453125" style="10" customWidth="1"/>
    <col min="13805" max="13805" width="4" style="10" customWidth="1"/>
    <col min="13806" max="14024" width="8.90625" style="10"/>
    <col min="14025" max="14025" width="0.81640625" style="10" customWidth="1"/>
    <col min="14026" max="14060" width="11.453125" style="10" customWidth="1"/>
    <col min="14061" max="14061" width="4" style="10" customWidth="1"/>
    <col min="14062" max="14280" width="8.90625" style="10"/>
    <col min="14281" max="14281" width="0.81640625" style="10" customWidth="1"/>
    <col min="14282" max="14316" width="11.453125" style="10" customWidth="1"/>
    <col min="14317" max="14317" width="4" style="10" customWidth="1"/>
    <col min="14318" max="14536" width="8.90625" style="10"/>
    <col min="14537" max="14537" width="0.81640625" style="10" customWidth="1"/>
    <col min="14538" max="14572" width="11.453125" style="10" customWidth="1"/>
    <col min="14573" max="14573" width="4" style="10" customWidth="1"/>
    <col min="14574" max="14792" width="8.90625" style="10"/>
    <col min="14793" max="14793" width="0.81640625" style="10" customWidth="1"/>
    <col min="14794" max="14828" width="11.453125" style="10" customWidth="1"/>
    <col min="14829" max="14829" width="4" style="10" customWidth="1"/>
    <col min="14830" max="15048" width="8.90625" style="10"/>
    <col min="15049" max="15049" width="0.81640625" style="10" customWidth="1"/>
    <col min="15050" max="15084" width="11.453125" style="10" customWidth="1"/>
    <col min="15085" max="15085" width="4" style="10" customWidth="1"/>
    <col min="15086" max="15304" width="8.90625" style="10"/>
    <col min="15305" max="15305" width="0.81640625" style="10" customWidth="1"/>
    <col min="15306" max="15340" width="11.453125" style="10" customWidth="1"/>
    <col min="15341" max="15341" width="4" style="10" customWidth="1"/>
    <col min="15342" max="15560" width="8.90625" style="10"/>
    <col min="15561" max="15561" width="0.81640625" style="10" customWidth="1"/>
    <col min="15562" max="15596" width="11.453125" style="10" customWidth="1"/>
    <col min="15597" max="15597" width="4" style="10" customWidth="1"/>
    <col min="15598" max="15816" width="8.90625" style="10"/>
    <col min="15817" max="15817" width="0.81640625" style="10" customWidth="1"/>
    <col min="15818" max="15852" width="11.453125" style="10" customWidth="1"/>
    <col min="15853" max="15853" width="4" style="10" customWidth="1"/>
    <col min="15854" max="16072" width="8.90625" style="10"/>
    <col min="16073" max="16073" width="0.81640625" style="10" customWidth="1"/>
    <col min="16074" max="16108" width="11.453125" style="10" customWidth="1"/>
    <col min="16109" max="16109" width="4" style="10" customWidth="1"/>
    <col min="16110" max="16356" width="8.90625" style="10"/>
    <col min="16357" max="16384" width="8.90625" style="10" customWidth="1"/>
  </cols>
  <sheetData>
    <row r="1" spans="1:14" s="123" customFormat="1" ht="49.2" customHeight="1" x14ac:dyDescent="0.3">
      <c r="A1" s="187" t="s">
        <v>173</v>
      </c>
      <c r="B1" s="187"/>
      <c r="C1" s="187"/>
      <c r="D1" s="187"/>
      <c r="E1" s="187"/>
      <c r="F1" s="187"/>
      <c r="G1" s="187"/>
      <c r="H1" s="187"/>
      <c r="I1" s="187"/>
      <c r="J1" s="187"/>
      <c r="K1" s="187"/>
    </row>
    <row r="3" spans="1:14" ht="26.25" customHeight="1" x14ac:dyDescent="0.25">
      <c r="A3" s="134" t="s">
        <v>74</v>
      </c>
      <c r="F3" s="11"/>
      <c r="K3" s="11"/>
    </row>
    <row r="5" spans="1:14" ht="15" customHeight="1" x14ac:dyDescent="0.25">
      <c r="A5" s="160" t="s">
        <v>95</v>
      </c>
      <c r="B5" s="164"/>
      <c r="F5" s="160" t="s">
        <v>75</v>
      </c>
      <c r="G5" s="164"/>
      <c r="K5" s="160" t="s">
        <v>76</v>
      </c>
      <c r="L5" s="164"/>
    </row>
    <row r="6" spans="1:14" ht="15" customHeight="1" x14ac:dyDescent="0.25">
      <c r="A6" s="163"/>
      <c r="B6" s="191" t="s">
        <v>194</v>
      </c>
      <c r="C6" s="191"/>
      <c r="D6" s="191"/>
      <c r="F6" s="163"/>
      <c r="G6" s="191" t="s">
        <v>193</v>
      </c>
      <c r="H6" s="191"/>
      <c r="I6" s="191"/>
      <c r="K6" s="163"/>
      <c r="L6" s="191" t="s">
        <v>193</v>
      </c>
      <c r="M6" s="191"/>
      <c r="N6" s="191"/>
    </row>
    <row r="7" spans="1:14" s="166" customFormat="1" ht="43.2" x14ac:dyDescent="0.25">
      <c r="A7" s="161" t="s">
        <v>72</v>
      </c>
      <c r="B7" s="172" t="s">
        <v>77</v>
      </c>
      <c r="C7" s="173" t="s">
        <v>78</v>
      </c>
      <c r="D7" s="173" t="s">
        <v>79</v>
      </c>
      <c r="F7" s="161" t="s">
        <v>71</v>
      </c>
      <c r="G7" s="172" t="s">
        <v>77</v>
      </c>
      <c r="H7" s="173" t="s">
        <v>78</v>
      </c>
      <c r="I7" s="173" t="s">
        <v>79</v>
      </c>
      <c r="K7" s="161" t="s">
        <v>80</v>
      </c>
      <c r="L7" s="172" t="s">
        <v>77</v>
      </c>
      <c r="M7" s="173" t="s">
        <v>78</v>
      </c>
      <c r="N7" s="173" t="s">
        <v>79</v>
      </c>
    </row>
    <row r="8" spans="1:14" s="166" customFormat="1" ht="15" customHeight="1" x14ac:dyDescent="0.25">
      <c r="A8" s="174" t="s">
        <v>118</v>
      </c>
      <c r="B8" s="175">
        <v>90798</v>
      </c>
      <c r="C8" s="175">
        <v>67462</v>
      </c>
      <c r="D8" s="176">
        <f>C8/B8</f>
        <v>0.74298993369898014</v>
      </c>
      <c r="F8" s="174" t="s">
        <v>118</v>
      </c>
      <c r="G8" s="175">
        <v>5114</v>
      </c>
      <c r="H8" s="175">
        <v>1758</v>
      </c>
      <c r="I8" s="176">
        <f>H8/G8</f>
        <v>0.34376222135314821</v>
      </c>
      <c r="K8" s="174" t="s">
        <v>118</v>
      </c>
      <c r="L8" s="175">
        <v>10318</v>
      </c>
      <c r="M8" s="175">
        <v>5806</v>
      </c>
      <c r="N8" s="176">
        <f>M8/L8</f>
        <v>0.56270595076565222</v>
      </c>
    </row>
    <row r="9" spans="1:14" ht="15" customHeight="1" x14ac:dyDescent="0.25">
      <c r="A9" s="153" t="s">
        <v>70</v>
      </c>
      <c r="B9" s="177">
        <v>7814</v>
      </c>
      <c r="C9" s="178">
        <v>5738</v>
      </c>
      <c r="D9" s="179">
        <f t="shared" ref="D9:D21" si="0">C9/B9</f>
        <v>0.73432300998208344</v>
      </c>
      <c r="F9" s="153" t="s">
        <v>70</v>
      </c>
      <c r="G9" s="178">
        <v>403</v>
      </c>
      <c r="H9" s="178">
        <v>145</v>
      </c>
      <c r="I9" s="179">
        <f t="shared" ref="I9:I21" si="1">H9/G9</f>
        <v>0.35980148883374691</v>
      </c>
      <c r="K9" s="153" t="s">
        <v>70</v>
      </c>
      <c r="L9" s="178">
        <v>965</v>
      </c>
      <c r="M9" s="178">
        <v>568</v>
      </c>
      <c r="N9" s="179">
        <f t="shared" ref="N9:N21" si="2">M9/L9</f>
        <v>0.58860103626943006</v>
      </c>
    </row>
    <row r="10" spans="1:14" ht="15" customHeight="1" x14ac:dyDescent="0.25">
      <c r="A10" s="153" t="s">
        <v>69</v>
      </c>
      <c r="B10" s="177">
        <v>5474</v>
      </c>
      <c r="C10" s="178">
        <v>4357</v>
      </c>
      <c r="D10" s="179">
        <f t="shared" si="0"/>
        <v>0.79594446474241876</v>
      </c>
      <c r="F10" s="153" t="s">
        <v>69</v>
      </c>
      <c r="G10" s="178">
        <v>354</v>
      </c>
      <c r="H10" s="178">
        <v>76</v>
      </c>
      <c r="I10" s="179">
        <f t="shared" si="1"/>
        <v>0.21468926553672316</v>
      </c>
      <c r="K10" s="153" t="s">
        <v>69</v>
      </c>
      <c r="L10" s="178">
        <v>680</v>
      </c>
      <c r="M10" s="178">
        <v>333</v>
      </c>
      <c r="N10" s="179">
        <f t="shared" si="2"/>
        <v>0.48970588235294116</v>
      </c>
    </row>
    <row r="11" spans="1:14" ht="15" customHeight="1" x14ac:dyDescent="0.25">
      <c r="A11" s="153" t="s">
        <v>68</v>
      </c>
      <c r="B11" s="177">
        <v>6714</v>
      </c>
      <c r="C11" s="178">
        <v>5380</v>
      </c>
      <c r="D11" s="179">
        <f t="shared" si="0"/>
        <v>0.80131069407208821</v>
      </c>
      <c r="F11" s="153" t="s">
        <v>68</v>
      </c>
      <c r="G11" s="178">
        <v>296</v>
      </c>
      <c r="H11" s="178">
        <v>162</v>
      </c>
      <c r="I11" s="179">
        <f t="shared" si="1"/>
        <v>0.54729729729729726</v>
      </c>
      <c r="K11" s="153" t="s">
        <v>68</v>
      </c>
      <c r="L11" s="178">
        <v>726</v>
      </c>
      <c r="M11" s="178">
        <v>473</v>
      </c>
      <c r="N11" s="179">
        <f t="shared" si="2"/>
        <v>0.65151515151515149</v>
      </c>
    </row>
    <row r="12" spans="1:14" ht="15" customHeight="1" x14ac:dyDescent="0.25">
      <c r="A12" s="153" t="s">
        <v>113</v>
      </c>
      <c r="B12" s="177">
        <v>7544</v>
      </c>
      <c r="C12" s="178">
        <v>4785</v>
      </c>
      <c r="D12" s="179">
        <f t="shared" si="0"/>
        <v>0.63427889713679741</v>
      </c>
      <c r="F12" s="153" t="s">
        <v>113</v>
      </c>
      <c r="G12" s="178">
        <v>406</v>
      </c>
      <c r="H12" s="178">
        <v>98</v>
      </c>
      <c r="I12" s="179">
        <f t="shared" si="1"/>
        <v>0.2413793103448276</v>
      </c>
      <c r="K12" s="153" t="s">
        <v>113</v>
      </c>
      <c r="L12" s="178">
        <v>616</v>
      </c>
      <c r="M12" s="178">
        <v>282</v>
      </c>
      <c r="N12" s="179">
        <f t="shared" si="2"/>
        <v>0.45779220779220781</v>
      </c>
    </row>
    <row r="13" spans="1:14" ht="15" customHeight="1" x14ac:dyDescent="0.25">
      <c r="A13" s="153" t="s">
        <v>114</v>
      </c>
      <c r="B13" s="177">
        <v>5311</v>
      </c>
      <c r="C13" s="178">
        <v>3589</v>
      </c>
      <c r="D13" s="179">
        <f t="shared" si="0"/>
        <v>0.67576727546601389</v>
      </c>
      <c r="F13" s="153" t="s">
        <v>114</v>
      </c>
      <c r="G13" s="178">
        <v>339</v>
      </c>
      <c r="H13" s="178">
        <v>74</v>
      </c>
      <c r="I13" s="179">
        <f t="shared" si="1"/>
        <v>0.21828908554572271</v>
      </c>
      <c r="K13" s="153" t="s">
        <v>114</v>
      </c>
      <c r="L13" s="178">
        <v>414</v>
      </c>
      <c r="M13" s="178">
        <v>187</v>
      </c>
      <c r="N13" s="179">
        <f t="shared" si="2"/>
        <v>0.45169082125603865</v>
      </c>
    </row>
    <row r="14" spans="1:14" ht="15" customHeight="1" x14ac:dyDescent="0.25">
      <c r="A14" s="153" t="s">
        <v>67</v>
      </c>
      <c r="B14" s="177">
        <v>5530</v>
      </c>
      <c r="C14" s="178">
        <v>4286</v>
      </c>
      <c r="D14" s="179">
        <f t="shared" si="0"/>
        <v>0.77504520795660037</v>
      </c>
      <c r="F14" s="153" t="s">
        <v>67</v>
      </c>
      <c r="G14" s="178">
        <v>228</v>
      </c>
      <c r="H14" s="178">
        <v>84</v>
      </c>
      <c r="I14" s="179">
        <f t="shared" si="1"/>
        <v>0.36842105263157893</v>
      </c>
      <c r="K14" s="153" t="s">
        <v>67</v>
      </c>
      <c r="L14" s="178">
        <v>653</v>
      </c>
      <c r="M14" s="178">
        <v>383</v>
      </c>
      <c r="N14" s="179">
        <f t="shared" si="2"/>
        <v>0.58652373660030632</v>
      </c>
    </row>
    <row r="15" spans="1:14" ht="15" customHeight="1" x14ac:dyDescent="0.25">
      <c r="A15" s="153" t="s">
        <v>66</v>
      </c>
      <c r="B15" s="177">
        <v>5735</v>
      </c>
      <c r="C15" s="178">
        <v>4311</v>
      </c>
      <c r="D15" s="179">
        <f t="shared" si="0"/>
        <v>0.7517000871839582</v>
      </c>
      <c r="F15" s="153" t="s">
        <v>66</v>
      </c>
      <c r="G15" s="178">
        <v>383</v>
      </c>
      <c r="H15" s="178">
        <v>173</v>
      </c>
      <c r="I15" s="179">
        <f t="shared" si="1"/>
        <v>0.4516971279373368</v>
      </c>
      <c r="K15" s="153" t="s">
        <v>66</v>
      </c>
      <c r="L15" s="178">
        <v>726</v>
      </c>
      <c r="M15" s="178">
        <v>503</v>
      </c>
      <c r="N15" s="179">
        <f t="shared" si="2"/>
        <v>0.69283746556473824</v>
      </c>
    </row>
    <row r="16" spans="1:14" ht="15" customHeight="1" x14ac:dyDescent="0.25">
      <c r="A16" s="153" t="s">
        <v>65</v>
      </c>
      <c r="B16" s="177">
        <v>9966</v>
      </c>
      <c r="C16" s="178">
        <v>7083</v>
      </c>
      <c r="D16" s="179">
        <f t="shared" si="0"/>
        <v>0.71071643588199884</v>
      </c>
      <c r="F16" s="153" t="s">
        <v>65</v>
      </c>
      <c r="G16" s="178">
        <v>826</v>
      </c>
      <c r="H16" s="178">
        <v>225</v>
      </c>
      <c r="I16" s="179">
        <f t="shared" si="1"/>
        <v>0.27239709443099275</v>
      </c>
      <c r="K16" s="153" t="s">
        <v>65</v>
      </c>
      <c r="L16" s="178">
        <v>1540</v>
      </c>
      <c r="M16" s="178">
        <v>765</v>
      </c>
      <c r="N16" s="179">
        <f t="shared" si="2"/>
        <v>0.49675324675324678</v>
      </c>
    </row>
    <row r="17" spans="1:14" ht="15" customHeight="1" x14ac:dyDescent="0.25">
      <c r="A17" s="153" t="s">
        <v>64</v>
      </c>
      <c r="B17" s="177">
        <v>5649</v>
      </c>
      <c r="C17" s="178">
        <v>4190</v>
      </c>
      <c r="D17" s="179">
        <f t="shared" si="0"/>
        <v>0.74172419897326958</v>
      </c>
      <c r="F17" s="153" t="s">
        <v>64</v>
      </c>
      <c r="G17" s="178">
        <v>171</v>
      </c>
      <c r="H17" s="178">
        <v>74</v>
      </c>
      <c r="I17" s="179">
        <f t="shared" si="1"/>
        <v>0.43274853801169588</v>
      </c>
      <c r="K17" s="153" t="s">
        <v>64</v>
      </c>
      <c r="L17" s="178">
        <v>495</v>
      </c>
      <c r="M17" s="178">
        <v>311</v>
      </c>
      <c r="N17" s="179">
        <f t="shared" si="2"/>
        <v>0.62828282828282833</v>
      </c>
    </row>
    <row r="18" spans="1:14" ht="15" customHeight="1" x14ac:dyDescent="0.25">
      <c r="A18" s="153" t="s">
        <v>63</v>
      </c>
      <c r="B18" s="177">
        <v>4361</v>
      </c>
      <c r="C18" s="178">
        <v>3399</v>
      </c>
      <c r="D18" s="179">
        <f t="shared" si="0"/>
        <v>0.77940839257051131</v>
      </c>
      <c r="F18" s="153" t="s">
        <v>63</v>
      </c>
      <c r="G18" s="178">
        <v>301</v>
      </c>
      <c r="H18" s="178">
        <v>113</v>
      </c>
      <c r="I18" s="179">
        <f t="shared" si="1"/>
        <v>0.37541528239202659</v>
      </c>
      <c r="K18" s="153" t="s">
        <v>63</v>
      </c>
      <c r="L18" s="178">
        <v>578</v>
      </c>
      <c r="M18" s="178">
        <v>293</v>
      </c>
      <c r="N18" s="179">
        <f t="shared" si="2"/>
        <v>0.50692041522491349</v>
      </c>
    </row>
    <row r="19" spans="1:14" ht="15" customHeight="1" x14ac:dyDescent="0.25">
      <c r="A19" s="153" t="s">
        <v>62</v>
      </c>
      <c r="B19" s="177">
        <v>3746</v>
      </c>
      <c r="C19" s="178">
        <v>3002</v>
      </c>
      <c r="D19" s="179">
        <f t="shared" si="0"/>
        <v>0.801388147357181</v>
      </c>
      <c r="F19" s="153" t="s">
        <v>62</v>
      </c>
      <c r="G19" s="178">
        <v>356</v>
      </c>
      <c r="H19" s="178">
        <v>101</v>
      </c>
      <c r="I19" s="179">
        <f t="shared" si="1"/>
        <v>0.28370786516853935</v>
      </c>
      <c r="K19" s="153" t="s">
        <v>62</v>
      </c>
      <c r="L19" s="178">
        <v>625</v>
      </c>
      <c r="M19" s="178">
        <v>307</v>
      </c>
      <c r="N19" s="179">
        <f t="shared" si="2"/>
        <v>0.49120000000000003</v>
      </c>
    </row>
    <row r="20" spans="1:14" ht="15" customHeight="1" x14ac:dyDescent="0.25">
      <c r="A20" s="153" t="s">
        <v>61</v>
      </c>
      <c r="B20" s="177">
        <v>5533</v>
      </c>
      <c r="C20" s="178">
        <v>4131</v>
      </c>
      <c r="D20" s="179">
        <f t="shared" si="0"/>
        <v>0.74661124164106274</v>
      </c>
      <c r="F20" s="153" t="s">
        <v>61</v>
      </c>
      <c r="G20" s="178">
        <v>185</v>
      </c>
      <c r="H20" s="178">
        <v>76</v>
      </c>
      <c r="I20" s="179">
        <f t="shared" si="1"/>
        <v>0.41081081081081083</v>
      </c>
      <c r="K20" s="153" t="s">
        <v>61</v>
      </c>
      <c r="L20" s="178">
        <v>541</v>
      </c>
      <c r="M20" s="178">
        <v>344</v>
      </c>
      <c r="N20" s="179">
        <f t="shared" si="2"/>
        <v>0.63585951940850283</v>
      </c>
    </row>
    <row r="21" spans="1:14" ht="15" customHeight="1" x14ac:dyDescent="0.25">
      <c r="A21" s="153" t="s">
        <v>21</v>
      </c>
      <c r="B21" s="177">
        <v>7464</v>
      </c>
      <c r="C21" s="178">
        <v>5929</v>
      </c>
      <c r="D21" s="179">
        <f t="shared" si="0"/>
        <v>0.79434619506966775</v>
      </c>
      <c r="F21" s="153" t="s">
        <v>21</v>
      </c>
      <c r="G21" s="178">
        <v>431</v>
      </c>
      <c r="H21" s="178">
        <v>163</v>
      </c>
      <c r="I21" s="179">
        <f t="shared" si="1"/>
        <v>0.37819025522041766</v>
      </c>
      <c r="K21" s="153" t="s">
        <v>21</v>
      </c>
      <c r="L21" s="178">
        <v>979</v>
      </c>
      <c r="M21" s="178">
        <v>556</v>
      </c>
      <c r="N21" s="179">
        <f t="shared" si="2"/>
        <v>0.56792645556690502</v>
      </c>
    </row>
    <row r="22" spans="1:14" ht="15" customHeight="1" x14ac:dyDescent="0.25">
      <c r="A22" s="153" t="s">
        <v>60</v>
      </c>
      <c r="B22" s="177">
        <v>9957</v>
      </c>
      <c r="C22" s="178">
        <v>7282</v>
      </c>
      <c r="D22" s="179">
        <f t="shared" ref="D22" si="3">C22/B22</f>
        <v>0.73134478256502966</v>
      </c>
      <c r="F22" s="153" t="s">
        <v>60</v>
      </c>
      <c r="G22" s="178">
        <v>435</v>
      </c>
      <c r="H22" s="178">
        <v>194</v>
      </c>
      <c r="I22" s="179">
        <f t="shared" ref="I22" si="4">H22/G22</f>
        <v>0.4459770114942529</v>
      </c>
      <c r="K22" s="153" t="s">
        <v>60</v>
      </c>
      <c r="L22" s="178">
        <v>780</v>
      </c>
      <c r="M22" s="178">
        <v>501</v>
      </c>
      <c r="N22" s="179">
        <f t="shared" ref="N22" si="5">M22/L22</f>
        <v>0.64230769230769236</v>
      </c>
    </row>
    <row r="23" spans="1:14" ht="15" customHeight="1" x14ac:dyDescent="0.25">
      <c r="A23" s="180"/>
      <c r="F23" s="180"/>
      <c r="K23" s="180"/>
      <c r="L23" s="10"/>
      <c r="M23" s="10"/>
      <c r="N23" s="10"/>
    </row>
    <row r="24" spans="1:14" ht="15" customHeight="1" x14ac:dyDescent="0.25">
      <c r="A24" s="180"/>
      <c r="F24" s="180"/>
      <c r="K24" s="180"/>
      <c r="L24" s="10"/>
      <c r="M24" s="10"/>
      <c r="N24" s="10"/>
    </row>
    <row r="25" spans="1:14" ht="15" customHeight="1" x14ac:dyDescent="0.25">
      <c r="A25" s="160" t="s">
        <v>97</v>
      </c>
      <c r="F25" s="160" t="s">
        <v>103</v>
      </c>
      <c r="K25" s="160" t="s">
        <v>102</v>
      </c>
      <c r="L25" s="10"/>
      <c r="M25" s="10"/>
      <c r="N25" s="10"/>
    </row>
    <row r="26" spans="1:14" ht="15" customHeight="1" x14ac:dyDescent="0.25">
      <c r="A26" s="161"/>
      <c r="B26" s="191" t="s">
        <v>193</v>
      </c>
      <c r="C26" s="191"/>
      <c r="D26" s="191"/>
      <c r="F26" s="180"/>
      <c r="G26" s="191" t="s">
        <v>193</v>
      </c>
      <c r="H26" s="191"/>
      <c r="I26" s="191"/>
      <c r="K26" s="180"/>
      <c r="L26" s="191" t="s">
        <v>193</v>
      </c>
      <c r="M26" s="191"/>
      <c r="N26" s="191"/>
    </row>
    <row r="27" spans="1:14" ht="43.2" x14ac:dyDescent="0.25">
      <c r="A27" s="161" t="s">
        <v>59</v>
      </c>
      <c r="B27" s="172" t="s">
        <v>77</v>
      </c>
      <c r="C27" s="173" t="s">
        <v>78</v>
      </c>
      <c r="D27" s="173" t="s">
        <v>79</v>
      </c>
      <c r="F27" s="161" t="s">
        <v>58</v>
      </c>
      <c r="G27" s="172" t="s">
        <v>77</v>
      </c>
      <c r="H27" s="173" t="s">
        <v>78</v>
      </c>
      <c r="I27" s="173" t="s">
        <v>79</v>
      </c>
      <c r="K27" s="161" t="s">
        <v>81</v>
      </c>
      <c r="L27" s="172" t="s">
        <v>77</v>
      </c>
      <c r="M27" s="173" t="s">
        <v>78</v>
      </c>
      <c r="N27" s="173" t="s">
        <v>79</v>
      </c>
    </row>
    <row r="28" spans="1:14" ht="15" customHeight="1" x14ac:dyDescent="0.25">
      <c r="A28" s="181" t="s">
        <v>96</v>
      </c>
      <c r="B28" s="182">
        <f>SUM(B29:B71)</f>
        <v>90794</v>
      </c>
      <c r="C28" s="182">
        <f>SUM(C29:C71)</f>
        <v>67458</v>
      </c>
      <c r="D28" s="176">
        <f>C28/B28</f>
        <v>0.74297861092142647</v>
      </c>
      <c r="F28" s="181" t="s">
        <v>96</v>
      </c>
      <c r="G28" s="182">
        <f>SUM(G29:G71)</f>
        <v>5109</v>
      </c>
      <c r="H28" s="182">
        <f>SUM(H29:H71)</f>
        <v>1755</v>
      </c>
      <c r="I28" s="176">
        <f>H28/G28</f>
        <v>0.34351145038167941</v>
      </c>
      <c r="K28" s="181" t="s">
        <v>96</v>
      </c>
      <c r="L28" s="182">
        <f>SUM(L29:L71)</f>
        <v>10306</v>
      </c>
      <c r="M28" s="182">
        <f>SUM(M29:M71)</f>
        <v>5797</v>
      </c>
      <c r="N28" s="176">
        <f>M28/L28</f>
        <v>0.56248787114302345</v>
      </c>
    </row>
    <row r="29" spans="1:14" ht="15" customHeight="1" x14ac:dyDescent="0.25">
      <c r="A29" s="183" t="s">
        <v>56</v>
      </c>
      <c r="B29" s="178">
        <v>2324</v>
      </c>
      <c r="C29" s="178">
        <v>1766</v>
      </c>
      <c r="D29" s="179">
        <f t="shared" ref="D29:D70" si="6">C29/B29</f>
        <v>0.75989672977624789</v>
      </c>
      <c r="F29" s="183" t="s">
        <v>56</v>
      </c>
      <c r="G29" s="178">
        <v>165</v>
      </c>
      <c r="H29" s="178">
        <v>62</v>
      </c>
      <c r="I29" s="179">
        <f t="shared" ref="I29:I70" si="7">H29/G29</f>
        <v>0.37575757575757573</v>
      </c>
      <c r="K29" s="183" t="s">
        <v>56</v>
      </c>
      <c r="L29" s="178">
        <v>291</v>
      </c>
      <c r="M29" s="178">
        <v>164</v>
      </c>
      <c r="N29" s="179">
        <f t="shared" ref="N29:N70" si="8">M29/L29</f>
        <v>0.56357388316151202</v>
      </c>
    </row>
    <row r="30" spans="1:14" ht="15" customHeight="1" x14ac:dyDescent="0.25">
      <c r="A30" s="183" t="s">
        <v>55</v>
      </c>
      <c r="B30" s="178">
        <v>555</v>
      </c>
      <c r="C30" s="178">
        <v>446</v>
      </c>
      <c r="D30" s="179">
        <f t="shared" si="6"/>
        <v>0.80360360360360361</v>
      </c>
      <c r="F30" s="183" t="s">
        <v>55</v>
      </c>
      <c r="G30" s="178">
        <v>84</v>
      </c>
      <c r="H30" s="178">
        <v>12</v>
      </c>
      <c r="I30" s="179">
        <f t="shared" si="7"/>
        <v>0.14285714285714285</v>
      </c>
      <c r="K30" s="183" t="s">
        <v>55</v>
      </c>
      <c r="L30" s="178">
        <v>119</v>
      </c>
      <c r="M30" s="178">
        <v>38</v>
      </c>
      <c r="N30" s="179">
        <f t="shared" si="8"/>
        <v>0.31932773109243695</v>
      </c>
    </row>
    <row r="31" spans="1:14" ht="15" customHeight="1" x14ac:dyDescent="0.25">
      <c r="A31" s="183" t="s">
        <v>98</v>
      </c>
      <c r="B31" s="178">
        <v>234</v>
      </c>
      <c r="C31" s="178">
        <v>166</v>
      </c>
      <c r="D31" s="179">
        <f t="shared" si="6"/>
        <v>0.70940170940170943</v>
      </c>
      <c r="F31" s="183" t="s">
        <v>98</v>
      </c>
      <c r="G31" s="178">
        <v>11</v>
      </c>
      <c r="H31" s="178">
        <v>1</v>
      </c>
      <c r="I31" s="179">
        <f t="shared" si="7"/>
        <v>9.0909090909090912E-2</v>
      </c>
      <c r="K31" s="183" t="s">
        <v>98</v>
      </c>
      <c r="L31" s="178">
        <v>38</v>
      </c>
      <c r="M31" s="178">
        <v>27</v>
      </c>
      <c r="N31" s="179">
        <f t="shared" si="8"/>
        <v>0.71052631578947367</v>
      </c>
    </row>
    <row r="32" spans="1:14" ht="15" customHeight="1" x14ac:dyDescent="0.25">
      <c r="A32" s="183" t="s">
        <v>54</v>
      </c>
      <c r="B32" s="178">
        <v>862</v>
      </c>
      <c r="C32" s="178">
        <v>670</v>
      </c>
      <c r="D32" s="179">
        <f t="shared" si="6"/>
        <v>0.77726218097447797</v>
      </c>
      <c r="F32" s="183" t="s">
        <v>54</v>
      </c>
      <c r="G32" s="178">
        <v>123</v>
      </c>
      <c r="H32" s="178">
        <v>10</v>
      </c>
      <c r="I32" s="179">
        <f t="shared" si="7"/>
        <v>8.1300813008130079E-2</v>
      </c>
      <c r="K32" s="183" t="s">
        <v>54</v>
      </c>
      <c r="L32" s="178">
        <v>135</v>
      </c>
      <c r="M32" s="178">
        <v>59</v>
      </c>
      <c r="N32" s="179">
        <f t="shared" si="8"/>
        <v>0.43703703703703706</v>
      </c>
    </row>
    <row r="33" spans="1:14" ht="15" customHeight="1" x14ac:dyDescent="0.25">
      <c r="A33" s="183" t="s">
        <v>53</v>
      </c>
      <c r="B33" s="178">
        <v>2223</v>
      </c>
      <c r="C33" s="178">
        <v>1718</v>
      </c>
      <c r="D33" s="179">
        <f t="shared" si="6"/>
        <v>0.7728295096716149</v>
      </c>
      <c r="F33" s="183" t="s">
        <v>53</v>
      </c>
      <c r="G33" s="178">
        <v>111</v>
      </c>
      <c r="H33" s="178">
        <v>42</v>
      </c>
      <c r="I33" s="179">
        <f t="shared" si="7"/>
        <v>0.3783783783783784</v>
      </c>
      <c r="K33" s="183" t="s">
        <v>53</v>
      </c>
      <c r="L33" s="178">
        <v>264</v>
      </c>
      <c r="M33" s="178">
        <v>166</v>
      </c>
      <c r="N33" s="179">
        <f t="shared" si="8"/>
        <v>0.62878787878787878</v>
      </c>
    </row>
    <row r="34" spans="1:14" ht="15" customHeight="1" x14ac:dyDescent="0.25">
      <c r="A34" s="183" t="s">
        <v>52</v>
      </c>
      <c r="B34" s="178">
        <v>1266</v>
      </c>
      <c r="C34" s="178">
        <v>962</v>
      </c>
      <c r="D34" s="179">
        <f t="shared" si="6"/>
        <v>0.75987361769352291</v>
      </c>
      <c r="F34" s="183" t="s">
        <v>52</v>
      </c>
      <c r="G34" s="178">
        <v>110</v>
      </c>
      <c r="H34" s="178">
        <v>30</v>
      </c>
      <c r="I34" s="179">
        <f t="shared" si="7"/>
        <v>0.27272727272727271</v>
      </c>
      <c r="K34" s="183" t="s">
        <v>52</v>
      </c>
      <c r="L34" s="178">
        <v>157</v>
      </c>
      <c r="M34" s="178">
        <v>90</v>
      </c>
      <c r="N34" s="179">
        <f t="shared" si="8"/>
        <v>0.57324840764331209</v>
      </c>
    </row>
    <row r="35" spans="1:14" ht="15" customHeight="1" x14ac:dyDescent="0.25">
      <c r="A35" s="183" t="s">
        <v>51</v>
      </c>
      <c r="B35" s="178">
        <v>958</v>
      </c>
      <c r="C35" s="178">
        <v>694</v>
      </c>
      <c r="D35" s="179">
        <f t="shared" si="6"/>
        <v>0.72442588726513568</v>
      </c>
      <c r="F35" s="183" t="s">
        <v>51</v>
      </c>
      <c r="G35" s="178">
        <v>61</v>
      </c>
      <c r="H35" s="178">
        <v>17</v>
      </c>
      <c r="I35" s="179">
        <f t="shared" si="7"/>
        <v>0.27868852459016391</v>
      </c>
      <c r="K35" s="183" t="s">
        <v>51</v>
      </c>
      <c r="L35" s="178">
        <v>177</v>
      </c>
      <c r="M35" s="178">
        <v>72</v>
      </c>
      <c r="N35" s="179">
        <f t="shared" si="8"/>
        <v>0.40677966101694918</v>
      </c>
    </row>
    <row r="36" spans="1:14" ht="15" customHeight="1" x14ac:dyDescent="0.25">
      <c r="A36" s="183" t="s">
        <v>50</v>
      </c>
      <c r="B36" s="178">
        <v>1688</v>
      </c>
      <c r="C36" s="178">
        <v>1331</v>
      </c>
      <c r="D36" s="179">
        <f t="shared" si="6"/>
        <v>0.7885071090047393</v>
      </c>
      <c r="F36" s="183" t="s">
        <v>50</v>
      </c>
      <c r="G36" s="178">
        <v>77</v>
      </c>
      <c r="H36" s="178">
        <v>39</v>
      </c>
      <c r="I36" s="179">
        <f t="shared" si="7"/>
        <v>0.50649350649350644</v>
      </c>
      <c r="K36" s="183" t="s">
        <v>50</v>
      </c>
      <c r="L36" s="178">
        <v>191</v>
      </c>
      <c r="M36" s="178">
        <v>111</v>
      </c>
      <c r="N36" s="179">
        <f t="shared" si="8"/>
        <v>0.58115183246073299</v>
      </c>
    </row>
    <row r="37" spans="1:14" ht="15" customHeight="1" x14ac:dyDescent="0.25">
      <c r="A37" s="183" t="s">
        <v>99</v>
      </c>
      <c r="B37" s="178">
        <v>1232</v>
      </c>
      <c r="C37" s="178">
        <v>1024</v>
      </c>
      <c r="D37" s="179">
        <f t="shared" si="6"/>
        <v>0.83116883116883122</v>
      </c>
      <c r="F37" s="183" t="s">
        <v>99</v>
      </c>
      <c r="G37" s="178">
        <v>96</v>
      </c>
      <c r="H37" s="178">
        <v>37</v>
      </c>
      <c r="I37" s="179">
        <f t="shared" si="7"/>
        <v>0.38541666666666669</v>
      </c>
      <c r="K37" s="183" t="s">
        <v>99</v>
      </c>
      <c r="L37" s="178">
        <v>215</v>
      </c>
      <c r="M37" s="178">
        <v>94</v>
      </c>
      <c r="N37" s="179">
        <f t="shared" si="8"/>
        <v>0.43720930232558142</v>
      </c>
    </row>
    <row r="38" spans="1:14" ht="15" customHeight="1" x14ac:dyDescent="0.25">
      <c r="A38" s="183" t="s">
        <v>49</v>
      </c>
      <c r="B38" s="178">
        <v>1152</v>
      </c>
      <c r="C38" s="178">
        <v>918</v>
      </c>
      <c r="D38" s="179">
        <f t="shared" si="6"/>
        <v>0.796875</v>
      </c>
      <c r="F38" s="183" t="s">
        <v>49</v>
      </c>
      <c r="G38" s="178">
        <v>34</v>
      </c>
      <c r="H38" s="178">
        <v>12</v>
      </c>
      <c r="I38" s="179">
        <f t="shared" si="7"/>
        <v>0.35294117647058826</v>
      </c>
      <c r="K38" s="183" t="s">
        <v>49</v>
      </c>
      <c r="L38" s="178">
        <v>79</v>
      </c>
      <c r="M38" s="178">
        <v>45</v>
      </c>
      <c r="N38" s="179">
        <f t="shared" si="8"/>
        <v>0.569620253164557</v>
      </c>
    </row>
    <row r="39" spans="1:14" ht="15" customHeight="1" x14ac:dyDescent="0.25">
      <c r="A39" s="183" t="s">
        <v>48</v>
      </c>
      <c r="B39" s="178">
        <v>932</v>
      </c>
      <c r="C39" s="178">
        <v>733</v>
      </c>
      <c r="D39" s="179">
        <f t="shared" si="6"/>
        <v>0.78648068669527893</v>
      </c>
      <c r="F39" s="183" t="s">
        <v>48</v>
      </c>
      <c r="G39" s="178">
        <v>100</v>
      </c>
      <c r="H39" s="178">
        <v>48</v>
      </c>
      <c r="I39" s="179">
        <f t="shared" si="7"/>
        <v>0.48</v>
      </c>
      <c r="K39" s="183" t="s">
        <v>48</v>
      </c>
      <c r="L39" s="178">
        <v>157</v>
      </c>
      <c r="M39" s="178">
        <v>109</v>
      </c>
      <c r="N39" s="179">
        <f t="shared" si="8"/>
        <v>0.69426751592356684</v>
      </c>
    </row>
    <row r="40" spans="1:14" ht="15" customHeight="1" x14ac:dyDescent="0.25">
      <c r="A40" s="183" t="s">
        <v>100</v>
      </c>
      <c r="B40" s="178">
        <v>1015</v>
      </c>
      <c r="C40" s="178">
        <v>740</v>
      </c>
      <c r="D40" s="179">
        <f t="shared" si="6"/>
        <v>0.72906403940886699</v>
      </c>
      <c r="F40" s="183" t="s">
        <v>100</v>
      </c>
      <c r="G40" s="178">
        <v>34</v>
      </c>
      <c r="H40" s="178">
        <v>14</v>
      </c>
      <c r="I40" s="179">
        <f t="shared" si="7"/>
        <v>0.41176470588235292</v>
      </c>
      <c r="K40" s="183" t="s">
        <v>100</v>
      </c>
      <c r="L40" s="178">
        <v>125</v>
      </c>
      <c r="M40" s="178">
        <v>81</v>
      </c>
      <c r="N40" s="179">
        <f t="shared" si="8"/>
        <v>0.64800000000000002</v>
      </c>
    </row>
    <row r="41" spans="1:14" ht="15" customHeight="1" x14ac:dyDescent="0.25">
      <c r="A41" s="183" t="s">
        <v>47</v>
      </c>
      <c r="B41" s="178">
        <v>2694</v>
      </c>
      <c r="C41" s="178">
        <v>2114</v>
      </c>
      <c r="D41" s="179">
        <f t="shared" si="6"/>
        <v>0.78470675575352633</v>
      </c>
      <c r="F41" s="183" t="s">
        <v>47</v>
      </c>
      <c r="G41" s="178">
        <v>122</v>
      </c>
      <c r="H41" s="178">
        <v>35</v>
      </c>
      <c r="I41" s="179">
        <f t="shared" si="7"/>
        <v>0.28688524590163933</v>
      </c>
      <c r="K41" s="183" t="s">
        <v>47</v>
      </c>
      <c r="L41" s="178">
        <v>269</v>
      </c>
      <c r="M41" s="178">
        <v>122</v>
      </c>
      <c r="N41" s="179">
        <f t="shared" si="8"/>
        <v>0.45353159851301117</v>
      </c>
    </row>
    <row r="42" spans="1:14" ht="15" customHeight="1" x14ac:dyDescent="0.25">
      <c r="A42" s="183" t="s">
        <v>46</v>
      </c>
      <c r="B42" s="178">
        <v>799</v>
      </c>
      <c r="C42" s="178">
        <v>605</v>
      </c>
      <c r="D42" s="179">
        <f t="shared" si="6"/>
        <v>0.7571964956195244</v>
      </c>
      <c r="F42" s="183" t="s">
        <v>46</v>
      </c>
      <c r="G42" s="178">
        <v>39</v>
      </c>
      <c r="H42" s="178">
        <v>13</v>
      </c>
      <c r="I42" s="179">
        <f t="shared" si="7"/>
        <v>0.33333333333333331</v>
      </c>
      <c r="K42" s="183" t="s">
        <v>46</v>
      </c>
      <c r="L42" s="178">
        <v>70</v>
      </c>
      <c r="M42" s="178">
        <v>33</v>
      </c>
      <c r="N42" s="179">
        <f t="shared" si="8"/>
        <v>0.47142857142857142</v>
      </c>
    </row>
    <row r="43" spans="1:14" ht="15" customHeight="1" x14ac:dyDescent="0.25">
      <c r="A43" s="183" t="s">
        <v>45</v>
      </c>
      <c r="B43" s="178">
        <v>5441</v>
      </c>
      <c r="C43" s="178">
        <v>3927</v>
      </c>
      <c r="D43" s="179">
        <f t="shared" si="6"/>
        <v>0.72174232677816574</v>
      </c>
      <c r="F43" s="183" t="s">
        <v>45</v>
      </c>
      <c r="G43" s="178">
        <v>508</v>
      </c>
      <c r="H43" s="178">
        <v>149</v>
      </c>
      <c r="I43" s="179">
        <f t="shared" si="7"/>
        <v>0.29330708661417321</v>
      </c>
      <c r="K43" s="183" t="s">
        <v>45</v>
      </c>
      <c r="L43" s="178">
        <v>890</v>
      </c>
      <c r="M43" s="178">
        <v>457</v>
      </c>
      <c r="N43" s="179">
        <f t="shared" si="8"/>
        <v>0.51348314606741574</v>
      </c>
    </row>
    <row r="44" spans="1:14" ht="15" customHeight="1" x14ac:dyDescent="0.25">
      <c r="A44" s="183" t="s">
        <v>44</v>
      </c>
      <c r="B44" s="178">
        <v>1346</v>
      </c>
      <c r="C44" s="178">
        <v>939</v>
      </c>
      <c r="D44" s="179">
        <f t="shared" si="6"/>
        <v>0.69762258543833577</v>
      </c>
      <c r="F44" s="183" t="s">
        <v>44</v>
      </c>
      <c r="G44" s="178">
        <v>81</v>
      </c>
      <c r="H44" s="178">
        <v>32</v>
      </c>
      <c r="I44" s="179">
        <f t="shared" si="7"/>
        <v>0.39506172839506171</v>
      </c>
      <c r="K44" s="183" t="s">
        <v>44</v>
      </c>
      <c r="L44" s="178">
        <v>153</v>
      </c>
      <c r="M44" s="178">
        <v>93</v>
      </c>
      <c r="N44" s="179">
        <f t="shared" si="8"/>
        <v>0.60784313725490191</v>
      </c>
    </row>
    <row r="45" spans="1:14" ht="15" customHeight="1" x14ac:dyDescent="0.25">
      <c r="A45" s="183" t="s">
        <v>101</v>
      </c>
      <c r="B45" s="178">
        <v>3446</v>
      </c>
      <c r="C45" s="178">
        <v>2505</v>
      </c>
      <c r="D45" s="179">
        <f t="shared" si="6"/>
        <v>0.7269297736506094</v>
      </c>
      <c r="F45" s="183" t="s">
        <v>101</v>
      </c>
      <c r="G45" s="178">
        <v>109</v>
      </c>
      <c r="H45" s="178">
        <v>42</v>
      </c>
      <c r="I45" s="179">
        <f t="shared" si="7"/>
        <v>0.38532110091743121</v>
      </c>
      <c r="K45" s="183" t="s">
        <v>101</v>
      </c>
      <c r="L45" s="178">
        <v>336</v>
      </c>
      <c r="M45" s="178">
        <v>215</v>
      </c>
      <c r="N45" s="179">
        <f t="shared" si="8"/>
        <v>0.63988095238095233</v>
      </c>
    </row>
    <row r="46" spans="1:14" ht="15" customHeight="1" x14ac:dyDescent="0.25">
      <c r="A46" s="183" t="s">
        <v>43</v>
      </c>
      <c r="B46" s="178">
        <v>796</v>
      </c>
      <c r="C46" s="178">
        <v>648</v>
      </c>
      <c r="D46" s="179">
        <f t="shared" si="6"/>
        <v>0.81407035175879394</v>
      </c>
      <c r="F46" s="183" t="s">
        <v>43</v>
      </c>
      <c r="G46" s="178">
        <v>68</v>
      </c>
      <c r="H46" s="178">
        <v>15</v>
      </c>
      <c r="I46" s="179">
        <f t="shared" si="7"/>
        <v>0.22058823529411764</v>
      </c>
      <c r="K46" s="183" t="s">
        <v>43</v>
      </c>
      <c r="L46" s="178">
        <v>145</v>
      </c>
      <c r="M46" s="178">
        <v>66</v>
      </c>
      <c r="N46" s="179">
        <f t="shared" si="8"/>
        <v>0.45517241379310347</v>
      </c>
    </row>
    <row r="47" spans="1:14" ht="15" customHeight="1" x14ac:dyDescent="0.25">
      <c r="A47" s="183" t="s">
        <v>42</v>
      </c>
      <c r="B47" s="178">
        <v>1831</v>
      </c>
      <c r="C47" s="178">
        <v>1304</v>
      </c>
      <c r="D47" s="179">
        <f t="shared" si="6"/>
        <v>0.71217913708356084</v>
      </c>
      <c r="F47" s="183" t="s">
        <v>42</v>
      </c>
      <c r="G47" s="178">
        <v>96</v>
      </c>
      <c r="H47" s="178">
        <v>32</v>
      </c>
      <c r="I47" s="179">
        <f t="shared" si="7"/>
        <v>0.33333333333333331</v>
      </c>
      <c r="K47" s="183" t="s">
        <v>42</v>
      </c>
      <c r="L47" s="178">
        <v>130</v>
      </c>
      <c r="M47" s="178">
        <v>75</v>
      </c>
      <c r="N47" s="179">
        <f t="shared" si="8"/>
        <v>0.57692307692307687</v>
      </c>
    </row>
    <row r="48" spans="1:14" ht="15" customHeight="1" x14ac:dyDescent="0.25">
      <c r="A48" s="183" t="s">
        <v>41</v>
      </c>
      <c r="B48" s="178">
        <v>2459</v>
      </c>
      <c r="C48" s="178">
        <v>1796</v>
      </c>
      <c r="D48" s="179">
        <f t="shared" si="6"/>
        <v>0.73037820252135011</v>
      </c>
      <c r="F48" s="183" t="s">
        <v>41</v>
      </c>
      <c r="G48" s="178">
        <v>82</v>
      </c>
      <c r="H48" s="178">
        <v>29</v>
      </c>
      <c r="I48" s="179">
        <f t="shared" si="7"/>
        <v>0.35365853658536583</v>
      </c>
      <c r="K48" s="183" t="s">
        <v>41</v>
      </c>
      <c r="L48" s="178">
        <v>193</v>
      </c>
      <c r="M48" s="178">
        <v>104</v>
      </c>
      <c r="N48" s="179">
        <f t="shared" si="8"/>
        <v>0.53886010362694303</v>
      </c>
    </row>
    <row r="49" spans="1:14" ht="15" customHeight="1" x14ac:dyDescent="0.25">
      <c r="A49" s="183" t="s">
        <v>40</v>
      </c>
      <c r="B49" s="178">
        <v>3563</v>
      </c>
      <c r="C49" s="178">
        <v>2461</v>
      </c>
      <c r="D49" s="179">
        <f t="shared" si="6"/>
        <v>0.69071007577883803</v>
      </c>
      <c r="F49" s="183" t="s">
        <v>40</v>
      </c>
      <c r="G49" s="178">
        <v>256</v>
      </c>
      <c r="H49" s="178">
        <v>59</v>
      </c>
      <c r="I49" s="179">
        <f t="shared" si="7"/>
        <v>0.23046875</v>
      </c>
      <c r="K49" s="183" t="s">
        <v>40</v>
      </c>
      <c r="L49" s="178">
        <v>472</v>
      </c>
      <c r="M49" s="178">
        <v>236</v>
      </c>
      <c r="N49" s="179">
        <f t="shared" si="8"/>
        <v>0.5</v>
      </c>
    </row>
    <row r="50" spans="1:14" ht="15" customHeight="1" x14ac:dyDescent="0.25">
      <c r="A50" s="183" t="s">
        <v>39</v>
      </c>
      <c r="B50" s="178">
        <v>1219</v>
      </c>
      <c r="C50" s="178">
        <v>1016</v>
      </c>
      <c r="D50" s="179">
        <f t="shared" si="6"/>
        <v>0.83347005742411817</v>
      </c>
      <c r="F50" s="183" t="s">
        <v>39</v>
      </c>
      <c r="G50" s="178">
        <v>96</v>
      </c>
      <c r="H50" s="178">
        <v>37</v>
      </c>
      <c r="I50" s="179">
        <f t="shared" si="7"/>
        <v>0.38541666666666669</v>
      </c>
      <c r="K50" s="183" t="s">
        <v>39</v>
      </c>
      <c r="L50" s="178">
        <v>172</v>
      </c>
      <c r="M50" s="178">
        <v>95</v>
      </c>
      <c r="N50" s="179">
        <f t="shared" si="8"/>
        <v>0.55232558139534882</v>
      </c>
    </row>
    <row r="51" spans="1:14" ht="15" customHeight="1" x14ac:dyDescent="0.25">
      <c r="A51" s="183" t="s">
        <v>38</v>
      </c>
      <c r="B51" s="178">
        <v>945</v>
      </c>
      <c r="C51" s="178">
        <v>799</v>
      </c>
      <c r="D51" s="179">
        <f t="shared" si="6"/>
        <v>0.84550264550264553</v>
      </c>
      <c r="F51" s="183" t="s">
        <v>38</v>
      </c>
      <c r="G51" s="178">
        <v>30</v>
      </c>
      <c r="H51" s="178">
        <v>16</v>
      </c>
      <c r="I51" s="179">
        <f t="shared" si="7"/>
        <v>0.53333333333333333</v>
      </c>
      <c r="K51" s="183" t="s">
        <v>38</v>
      </c>
      <c r="L51" s="178">
        <v>97</v>
      </c>
      <c r="M51" s="178">
        <v>68</v>
      </c>
      <c r="N51" s="179">
        <f t="shared" si="8"/>
        <v>0.7010309278350515</v>
      </c>
    </row>
    <row r="52" spans="1:14" ht="15" customHeight="1" x14ac:dyDescent="0.25">
      <c r="A52" s="183" t="s">
        <v>104</v>
      </c>
      <c r="B52" s="178">
        <v>12853</v>
      </c>
      <c r="C52" s="178">
        <v>8371</v>
      </c>
      <c r="D52" s="179">
        <f t="shared" si="6"/>
        <v>0.65128763712751891</v>
      </c>
      <c r="F52" s="183" t="s">
        <v>104</v>
      </c>
      <c r="G52" s="178">
        <v>751</v>
      </c>
      <c r="H52" s="178">
        <v>172</v>
      </c>
      <c r="I52" s="179">
        <f t="shared" si="7"/>
        <v>0.22902796271637815</v>
      </c>
      <c r="K52" s="183" t="s">
        <v>104</v>
      </c>
      <c r="L52" s="178">
        <v>1026</v>
      </c>
      <c r="M52" s="178">
        <v>466</v>
      </c>
      <c r="N52" s="179">
        <f t="shared" si="8"/>
        <v>0.45419103313840153</v>
      </c>
    </row>
    <row r="53" spans="1:14" ht="15" customHeight="1" x14ac:dyDescent="0.25">
      <c r="A53" s="183" t="s">
        <v>37</v>
      </c>
      <c r="B53" s="178">
        <v>3309</v>
      </c>
      <c r="C53" s="178">
        <v>2568</v>
      </c>
      <c r="D53" s="179">
        <f t="shared" si="6"/>
        <v>0.7760652765185857</v>
      </c>
      <c r="F53" s="183" t="s">
        <v>37</v>
      </c>
      <c r="G53" s="178">
        <v>117</v>
      </c>
      <c r="H53" s="178">
        <v>42</v>
      </c>
      <c r="I53" s="179">
        <f t="shared" si="7"/>
        <v>0.35897435897435898</v>
      </c>
      <c r="K53" s="183" t="s">
        <v>37</v>
      </c>
      <c r="L53" s="178">
        <v>391</v>
      </c>
      <c r="M53" s="178">
        <v>217</v>
      </c>
      <c r="N53" s="179">
        <f t="shared" si="8"/>
        <v>0.55498721227621484</v>
      </c>
    </row>
    <row r="54" spans="1:14" ht="15" customHeight="1" x14ac:dyDescent="0.25">
      <c r="A54" s="183" t="s">
        <v>36</v>
      </c>
      <c r="B54" s="178">
        <v>981</v>
      </c>
      <c r="C54" s="178">
        <v>833</v>
      </c>
      <c r="D54" s="179">
        <f t="shared" si="6"/>
        <v>0.84913353720693174</v>
      </c>
      <c r="F54" s="183" t="s">
        <v>36</v>
      </c>
      <c r="G54" s="178">
        <v>58</v>
      </c>
      <c r="H54" s="178">
        <v>13</v>
      </c>
      <c r="I54" s="179">
        <f t="shared" si="7"/>
        <v>0.22413793103448276</v>
      </c>
      <c r="K54" s="183" t="s">
        <v>36</v>
      </c>
      <c r="L54" s="178">
        <v>160</v>
      </c>
      <c r="M54" s="178">
        <v>74</v>
      </c>
      <c r="N54" s="179">
        <f t="shared" si="8"/>
        <v>0.46250000000000002</v>
      </c>
    </row>
    <row r="55" spans="1:14" ht="15" customHeight="1" x14ac:dyDescent="0.25">
      <c r="A55" s="183" t="s">
        <v>35</v>
      </c>
      <c r="B55" s="178">
        <v>1023</v>
      </c>
      <c r="C55" s="178">
        <v>824</v>
      </c>
      <c r="D55" s="179">
        <f t="shared" si="6"/>
        <v>0.80547409579667639</v>
      </c>
      <c r="F55" s="183" t="s">
        <v>35</v>
      </c>
      <c r="G55" s="178">
        <v>54</v>
      </c>
      <c r="H55" s="178">
        <v>34</v>
      </c>
      <c r="I55" s="179">
        <f t="shared" si="7"/>
        <v>0.62962962962962965</v>
      </c>
      <c r="K55" s="183" t="s">
        <v>35</v>
      </c>
      <c r="L55" s="178">
        <v>107</v>
      </c>
      <c r="M55" s="178">
        <v>77</v>
      </c>
      <c r="N55" s="179">
        <f t="shared" si="8"/>
        <v>0.71962616822429903</v>
      </c>
    </row>
    <row r="56" spans="1:14" ht="15" customHeight="1" x14ac:dyDescent="0.25">
      <c r="A56" s="183" t="s">
        <v>34</v>
      </c>
      <c r="B56" s="178">
        <v>3535</v>
      </c>
      <c r="C56" s="178">
        <v>2614</v>
      </c>
      <c r="D56" s="179">
        <f t="shared" si="6"/>
        <v>0.73946251768033944</v>
      </c>
      <c r="F56" s="183" t="s">
        <v>34</v>
      </c>
      <c r="G56" s="178">
        <v>172</v>
      </c>
      <c r="H56" s="178">
        <v>95</v>
      </c>
      <c r="I56" s="179">
        <f t="shared" si="7"/>
        <v>0.55232558139534882</v>
      </c>
      <c r="K56" s="183" t="s">
        <v>34</v>
      </c>
      <c r="L56" s="178">
        <v>412</v>
      </c>
      <c r="M56" s="178">
        <v>304</v>
      </c>
      <c r="N56" s="179">
        <f t="shared" si="8"/>
        <v>0.73786407766990292</v>
      </c>
    </row>
    <row r="57" spans="1:14" ht="15" customHeight="1" x14ac:dyDescent="0.25">
      <c r="A57" s="183" t="s">
        <v>33</v>
      </c>
      <c r="B57" s="178">
        <v>1439</v>
      </c>
      <c r="C57" s="178">
        <v>1093</v>
      </c>
      <c r="D57" s="179">
        <f t="shared" si="6"/>
        <v>0.75955524669909658</v>
      </c>
      <c r="F57" s="183" t="s">
        <v>33</v>
      </c>
      <c r="G57" s="178">
        <v>78</v>
      </c>
      <c r="H57" s="178">
        <v>25</v>
      </c>
      <c r="I57" s="179">
        <f t="shared" si="7"/>
        <v>0.32051282051282054</v>
      </c>
      <c r="K57" s="183" t="s">
        <v>33</v>
      </c>
      <c r="L57" s="178">
        <v>249</v>
      </c>
      <c r="M57" s="178">
        <v>134</v>
      </c>
      <c r="N57" s="179">
        <f t="shared" si="8"/>
        <v>0.5381526104417671</v>
      </c>
    </row>
    <row r="58" spans="1:14" ht="15" customHeight="1" x14ac:dyDescent="0.25">
      <c r="A58" s="183" t="s">
        <v>32</v>
      </c>
      <c r="B58" s="178">
        <v>834</v>
      </c>
      <c r="C58" s="178">
        <v>657</v>
      </c>
      <c r="D58" s="179">
        <f t="shared" si="6"/>
        <v>0.78776978417266186</v>
      </c>
      <c r="F58" s="183" t="s">
        <v>32</v>
      </c>
      <c r="G58" s="178">
        <v>35</v>
      </c>
      <c r="H58" s="178">
        <v>16</v>
      </c>
      <c r="I58" s="179">
        <f t="shared" si="7"/>
        <v>0.45714285714285713</v>
      </c>
      <c r="K58" s="183" t="s">
        <v>32</v>
      </c>
      <c r="L58" s="178">
        <v>90</v>
      </c>
      <c r="M58" s="178">
        <v>70</v>
      </c>
      <c r="N58" s="179">
        <f t="shared" si="8"/>
        <v>0.77777777777777779</v>
      </c>
    </row>
    <row r="59" spans="1:14" ht="15" customHeight="1" x14ac:dyDescent="0.25">
      <c r="A59" s="183" t="s">
        <v>31</v>
      </c>
      <c r="B59" s="178">
        <v>1842</v>
      </c>
      <c r="C59" s="178">
        <v>1412</v>
      </c>
      <c r="D59" s="179">
        <f t="shared" si="6"/>
        <v>0.76655808903365907</v>
      </c>
      <c r="F59" s="183" t="s">
        <v>31</v>
      </c>
      <c r="G59" s="178">
        <v>68</v>
      </c>
      <c r="H59" s="178">
        <v>36</v>
      </c>
      <c r="I59" s="179">
        <f t="shared" si="7"/>
        <v>0.52941176470588236</v>
      </c>
      <c r="K59" s="183" t="s">
        <v>31</v>
      </c>
      <c r="L59" s="178">
        <v>191</v>
      </c>
      <c r="M59" s="178">
        <v>122</v>
      </c>
      <c r="N59" s="179">
        <f t="shared" si="8"/>
        <v>0.63874345549738221</v>
      </c>
    </row>
    <row r="60" spans="1:14" ht="15" customHeight="1" x14ac:dyDescent="0.25">
      <c r="A60" s="183" t="s">
        <v>30</v>
      </c>
      <c r="B60" s="178">
        <v>4014</v>
      </c>
      <c r="C60" s="178">
        <v>2966</v>
      </c>
      <c r="D60" s="179">
        <f t="shared" si="6"/>
        <v>0.73891380169407073</v>
      </c>
      <c r="F60" s="183" t="s">
        <v>30</v>
      </c>
      <c r="G60" s="178">
        <v>180</v>
      </c>
      <c r="H60" s="178">
        <v>75</v>
      </c>
      <c r="I60" s="179">
        <f t="shared" si="7"/>
        <v>0.41666666666666669</v>
      </c>
      <c r="K60" s="183" t="s">
        <v>30</v>
      </c>
      <c r="L60" s="178">
        <v>406</v>
      </c>
      <c r="M60" s="178">
        <v>261</v>
      </c>
      <c r="N60" s="179">
        <f t="shared" si="8"/>
        <v>0.6428571428571429</v>
      </c>
    </row>
    <row r="61" spans="1:14" ht="15" customHeight="1" x14ac:dyDescent="0.25">
      <c r="A61" s="183" t="s">
        <v>29</v>
      </c>
      <c r="B61" s="178">
        <v>2893</v>
      </c>
      <c r="C61" s="178">
        <v>1908</v>
      </c>
      <c r="D61" s="179">
        <f t="shared" si="6"/>
        <v>0.65952298651918428</v>
      </c>
      <c r="F61" s="183" t="s">
        <v>29</v>
      </c>
      <c r="G61" s="178">
        <v>129</v>
      </c>
      <c r="H61" s="178">
        <v>38</v>
      </c>
      <c r="I61" s="179">
        <f t="shared" si="7"/>
        <v>0.29457364341085274</v>
      </c>
      <c r="K61" s="183" t="s">
        <v>29</v>
      </c>
      <c r="L61" s="178">
        <v>189</v>
      </c>
      <c r="M61" s="178">
        <v>95</v>
      </c>
      <c r="N61" s="179">
        <f t="shared" si="8"/>
        <v>0.50264550264550267</v>
      </c>
    </row>
    <row r="62" spans="1:14" ht="15" customHeight="1" x14ac:dyDescent="0.25">
      <c r="A62" s="183" t="s">
        <v>28</v>
      </c>
      <c r="B62" s="178">
        <v>1351</v>
      </c>
      <c r="C62" s="178">
        <v>1081</v>
      </c>
      <c r="D62" s="179">
        <f t="shared" si="6"/>
        <v>0.80014803849000737</v>
      </c>
      <c r="F62" s="183" t="s">
        <v>28</v>
      </c>
      <c r="G62" s="178">
        <v>87</v>
      </c>
      <c r="H62" s="178">
        <v>38</v>
      </c>
      <c r="I62" s="179">
        <f t="shared" si="7"/>
        <v>0.43678160919540232</v>
      </c>
      <c r="K62" s="183" t="s">
        <v>28</v>
      </c>
      <c r="L62" s="178">
        <v>173</v>
      </c>
      <c r="M62" s="178">
        <v>101</v>
      </c>
      <c r="N62" s="179">
        <f t="shared" si="8"/>
        <v>0.58381502890173409</v>
      </c>
    </row>
    <row r="63" spans="1:14" ht="15" customHeight="1" x14ac:dyDescent="0.25">
      <c r="A63" s="183" t="s">
        <v>27</v>
      </c>
      <c r="B63" s="178">
        <v>934</v>
      </c>
      <c r="C63" s="178">
        <v>741</v>
      </c>
      <c r="D63" s="179">
        <f t="shared" si="6"/>
        <v>0.79336188436830835</v>
      </c>
      <c r="F63" s="183" t="s">
        <v>27</v>
      </c>
      <c r="G63" s="178">
        <v>47</v>
      </c>
      <c r="H63" s="178">
        <v>17</v>
      </c>
      <c r="I63" s="179">
        <f t="shared" si="7"/>
        <v>0.36170212765957449</v>
      </c>
      <c r="K63" s="183" t="s">
        <v>27</v>
      </c>
      <c r="L63" s="178">
        <v>115</v>
      </c>
      <c r="M63" s="178">
        <v>76</v>
      </c>
      <c r="N63" s="179">
        <f t="shared" si="8"/>
        <v>0.66086956521739126</v>
      </c>
    </row>
    <row r="64" spans="1:14" ht="15" customHeight="1" x14ac:dyDescent="0.25">
      <c r="A64" s="183" t="s">
        <v>26</v>
      </c>
      <c r="B64" s="178">
        <v>1410</v>
      </c>
      <c r="C64" s="178">
        <v>1014</v>
      </c>
      <c r="D64" s="179">
        <f t="shared" si="6"/>
        <v>0.7191489361702128</v>
      </c>
      <c r="F64" s="183" t="s">
        <v>26</v>
      </c>
      <c r="G64" s="178">
        <v>32</v>
      </c>
      <c r="H64" s="178">
        <v>14</v>
      </c>
      <c r="I64" s="179">
        <f t="shared" si="7"/>
        <v>0.4375</v>
      </c>
      <c r="K64" s="183" t="s">
        <v>26</v>
      </c>
      <c r="L64" s="178">
        <v>115</v>
      </c>
      <c r="M64" s="178">
        <v>84</v>
      </c>
      <c r="N64" s="179">
        <f t="shared" si="8"/>
        <v>0.73043478260869565</v>
      </c>
    </row>
    <row r="65" spans="1:14" ht="15" customHeight="1" x14ac:dyDescent="0.25">
      <c r="A65" s="183" t="s">
        <v>25</v>
      </c>
      <c r="B65" s="178">
        <v>1780</v>
      </c>
      <c r="C65" s="178">
        <v>1378</v>
      </c>
      <c r="D65" s="179">
        <f t="shared" si="6"/>
        <v>0.77415730337078648</v>
      </c>
      <c r="F65" s="183" t="s">
        <v>25</v>
      </c>
      <c r="G65" s="178">
        <v>57</v>
      </c>
      <c r="H65" s="178">
        <v>31</v>
      </c>
      <c r="I65" s="179">
        <f t="shared" si="7"/>
        <v>0.54385964912280704</v>
      </c>
      <c r="K65" s="183" t="s">
        <v>25</v>
      </c>
      <c r="L65" s="178">
        <v>184</v>
      </c>
      <c r="M65" s="178">
        <v>120</v>
      </c>
      <c r="N65" s="179">
        <f t="shared" si="8"/>
        <v>0.65217391304347827</v>
      </c>
    </row>
    <row r="66" spans="1:14" ht="15" customHeight="1" x14ac:dyDescent="0.25">
      <c r="A66" s="183" t="s">
        <v>24</v>
      </c>
      <c r="B66" s="178">
        <v>2395</v>
      </c>
      <c r="C66" s="178">
        <v>1907</v>
      </c>
      <c r="D66" s="179">
        <f t="shared" si="6"/>
        <v>0.79624217118997909</v>
      </c>
      <c r="F66" s="183" t="s">
        <v>24</v>
      </c>
      <c r="G66" s="178">
        <v>203</v>
      </c>
      <c r="H66" s="178">
        <v>76</v>
      </c>
      <c r="I66" s="179">
        <f t="shared" si="7"/>
        <v>0.37438423645320196</v>
      </c>
      <c r="K66" s="183" t="s">
        <v>24</v>
      </c>
      <c r="L66" s="178">
        <v>362</v>
      </c>
      <c r="M66" s="178">
        <v>206</v>
      </c>
      <c r="N66" s="179">
        <f t="shared" si="8"/>
        <v>0.56906077348066297</v>
      </c>
    </row>
    <row r="67" spans="1:14" ht="15" customHeight="1" x14ac:dyDescent="0.25">
      <c r="A67" s="183" t="s">
        <v>23</v>
      </c>
      <c r="B67" s="178">
        <v>680</v>
      </c>
      <c r="C67" s="178">
        <v>489</v>
      </c>
      <c r="D67" s="179">
        <f t="shared" si="6"/>
        <v>0.71911764705882353</v>
      </c>
      <c r="F67" s="183" t="s">
        <v>23</v>
      </c>
      <c r="G67" s="178">
        <v>39</v>
      </c>
      <c r="H67" s="178">
        <v>15</v>
      </c>
      <c r="I67" s="179">
        <f t="shared" si="7"/>
        <v>0.38461538461538464</v>
      </c>
      <c r="K67" s="183" t="s">
        <v>23</v>
      </c>
      <c r="L67" s="178">
        <v>87</v>
      </c>
      <c r="M67" s="178">
        <v>49</v>
      </c>
      <c r="N67" s="179">
        <f t="shared" si="8"/>
        <v>0.56321839080459768</v>
      </c>
    </row>
    <row r="68" spans="1:14" ht="15" customHeight="1" x14ac:dyDescent="0.25">
      <c r="A68" s="183" t="s">
        <v>22</v>
      </c>
      <c r="B68" s="178">
        <v>1528</v>
      </c>
      <c r="C68" s="178">
        <v>1144</v>
      </c>
      <c r="D68" s="179">
        <f t="shared" si="6"/>
        <v>0.74869109947643975</v>
      </c>
      <c r="F68" s="183" t="s">
        <v>22</v>
      </c>
      <c r="G68" s="178">
        <v>104</v>
      </c>
      <c r="H68" s="178">
        <v>34</v>
      </c>
      <c r="I68" s="179">
        <f t="shared" si="7"/>
        <v>0.32692307692307693</v>
      </c>
      <c r="K68" s="183" t="s">
        <v>22</v>
      </c>
      <c r="L68" s="178">
        <v>238</v>
      </c>
      <c r="M68" s="178">
        <v>130</v>
      </c>
      <c r="N68" s="179">
        <f t="shared" si="8"/>
        <v>0.54621848739495793</v>
      </c>
    </row>
    <row r="69" spans="1:14" ht="15" customHeight="1" x14ac:dyDescent="0.25">
      <c r="A69" s="183" t="s">
        <v>21</v>
      </c>
      <c r="B69" s="178">
        <v>3687</v>
      </c>
      <c r="C69" s="178">
        <v>3063</v>
      </c>
      <c r="D69" s="179">
        <f t="shared" si="6"/>
        <v>0.83075671277461349</v>
      </c>
      <c r="F69" s="183" t="s">
        <v>21</v>
      </c>
      <c r="G69" s="178">
        <v>193</v>
      </c>
      <c r="H69" s="178">
        <v>75</v>
      </c>
      <c r="I69" s="179">
        <f t="shared" si="7"/>
        <v>0.38860103626943004</v>
      </c>
      <c r="K69" s="183" t="s">
        <v>21</v>
      </c>
      <c r="L69" s="178">
        <v>442</v>
      </c>
      <c r="M69" s="178">
        <v>249</v>
      </c>
      <c r="N69" s="179">
        <f t="shared" si="8"/>
        <v>0.56334841628959276</v>
      </c>
    </row>
    <row r="70" spans="1:14" ht="15" customHeight="1" x14ac:dyDescent="0.25">
      <c r="A70" s="183" t="s">
        <v>20</v>
      </c>
      <c r="B70" s="178">
        <v>4391</v>
      </c>
      <c r="C70" s="178">
        <v>3406</v>
      </c>
      <c r="D70" s="179">
        <f t="shared" si="6"/>
        <v>0.77567752220450925</v>
      </c>
      <c r="F70" s="183" t="s">
        <v>20</v>
      </c>
      <c r="G70" s="178">
        <v>170</v>
      </c>
      <c r="H70" s="178">
        <v>104</v>
      </c>
      <c r="I70" s="179">
        <f t="shared" si="7"/>
        <v>0.61176470588235299</v>
      </c>
      <c r="K70" s="183" t="s">
        <v>20</v>
      </c>
      <c r="L70" s="178">
        <v>367</v>
      </c>
      <c r="M70" s="178">
        <v>257</v>
      </c>
      <c r="N70" s="179">
        <f t="shared" si="8"/>
        <v>0.70027247956403271</v>
      </c>
    </row>
    <row r="71" spans="1:14" ht="15" customHeight="1" x14ac:dyDescent="0.25">
      <c r="A71" s="183" t="s">
        <v>19</v>
      </c>
      <c r="B71" s="178">
        <v>935</v>
      </c>
      <c r="C71" s="178">
        <v>707</v>
      </c>
      <c r="D71" s="179">
        <f t="shared" ref="D71" si="9">C71/B71</f>
        <v>0.75614973262032081</v>
      </c>
      <c r="F71" s="184" t="s">
        <v>19</v>
      </c>
      <c r="G71" s="178">
        <v>42</v>
      </c>
      <c r="H71" s="178">
        <v>22</v>
      </c>
      <c r="I71" s="179">
        <f t="shared" ref="I71" si="10">H71/G71</f>
        <v>0.52380952380952384</v>
      </c>
      <c r="K71" s="184" t="s">
        <v>19</v>
      </c>
      <c r="L71" s="178">
        <v>127</v>
      </c>
      <c r="M71" s="178">
        <v>85</v>
      </c>
      <c r="N71" s="179">
        <f t="shared" ref="N71" si="11">M71/L71</f>
        <v>0.6692913385826772</v>
      </c>
    </row>
    <row r="72" spans="1:14" ht="15" customHeight="1" x14ac:dyDescent="0.25">
      <c r="A72" s="10" t="s">
        <v>105</v>
      </c>
      <c r="F72" s="10" t="s">
        <v>105</v>
      </c>
      <c r="K72" s="10" t="s">
        <v>105</v>
      </c>
    </row>
    <row r="74" spans="1:14" ht="15" customHeight="1" x14ac:dyDescent="0.25">
      <c r="B74" s="21"/>
      <c r="C74" s="21"/>
      <c r="N74" s="10"/>
    </row>
    <row r="75" spans="1:14" ht="15" customHeight="1" x14ac:dyDescent="0.25">
      <c r="B75" s="21"/>
      <c r="C75" s="21"/>
      <c r="N75" s="10"/>
    </row>
    <row r="76" spans="1:14" ht="15" customHeight="1" x14ac:dyDescent="0.25">
      <c r="B76" s="21"/>
      <c r="C76" s="21"/>
      <c r="N76" s="10"/>
    </row>
    <row r="79" spans="1:14" ht="15" customHeight="1" x14ac:dyDescent="0.25">
      <c r="B79" s="21"/>
      <c r="C79" s="21"/>
      <c r="N79" s="10"/>
    </row>
    <row r="80" spans="1:14" ht="15" customHeight="1" x14ac:dyDescent="0.25">
      <c r="B80" s="21"/>
      <c r="C80" s="21"/>
      <c r="N80" s="10"/>
    </row>
    <row r="82" spans="2:14" ht="15" customHeight="1" x14ac:dyDescent="0.25">
      <c r="C82" s="21"/>
      <c r="N82" s="10"/>
    </row>
    <row r="83" spans="2:14" ht="15" customHeight="1" x14ac:dyDescent="0.25">
      <c r="B83" s="21"/>
      <c r="C83" s="21"/>
      <c r="N83" s="10"/>
    </row>
    <row r="84" spans="2:14" ht="15" customHeight="1" x14ac:dyDescent="0.25">
      <c r="B84" s="21"/>
      <c r="C84" s="21"/>
      <c r="G84" s="21"/>
      <c r="H84" s="21"/>
      <c r="L84" s="21"/>
      <c r="M84" s="21"/>
      <c r="N84" s="10"/>
    </row>
    <row r="86" spans="2:14" ht="15" customHeight="1" x14ac:dyDescent="0.25">
      <c r="B86" s="21"/>
      <c r="C86" s="21"/>
      <c r="N86" s="10"/>
    </row>
  </sheetData>
  <mergeCells count="7">
    <mergeCell ref="A1:K1"/>
    <mergeCell ref="B26:D26"/>
    <mergeCell ref="G26:I26"/>
    <mergeCell ref="L26:N26"/>
    <mergeCell ref="B6:D6"/>
    <mergeCell ref="G6:I6"/>
    <mergeCell ref="L6:N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Data Notes</vt:lpstr>
      <vt:lpstr>DA</vt:lpstr>
      <vt:lpstr>Rape</vt:lpstr>
      <vt:lpstr>Sexual Offences</vt:lpstr>
      <vt:lpstr>Child Abuse</vt:lpstr>
      <vt:lpstr>Child Sexual Abuse</vt:lpstr>
      <vt:lpstr>Human Trafficking</vt:lpstr>
      <vt:lpstr>Contests</vt:lpstr>
      <vt:lpstr>Pre-Charge</vt:lpstr>
      <vt:lpstr>Charge Timeliness</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Cullen Alison</dc:creator>
  <cp:lastModifiedBy>CPS</cp:lastModifiedBy>
  <dcterms:created xsi:type="dcterms:W3CDTF">2014-05-29T13:37:17Z</dcterms:created>
  <dcterms:modified xsi:type="dcterms:W3CDTF">2019-09-11T15:12:24Z</dcterms:modified>
</cp:coreProperties>
</file>