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 yWindow="600" windowWidth="19416" windowHeight="9000"/>
  </bookViews>
  <sheets>
    <sheet name="Sheet1" sheetId="1" r:id="rId1"/>
  </sheets>
  <calcPr calcId="145621"/>
</workbook>
</file>

<file path=xl/calcChain.xml><?xml version="1.0" encoding="utf-8"?>
<calcChain xmlns="http://schemas.openxmlformats.org/spreadsheetml/2006/main">
  <c r="K38" i="1" l="1"/>
  <c r="K37" i="1"/>
  <c r="K36" i="1"/>
  <c r="K35" i="1"/>
  <c r="K34" i="1"/>
  <c r="K33" i="1"/>
  <c r="K32" i="1"/>
  <c r="K31" i="1"/>
  <c r="I38" i="1"/>
  <c r="I37" i="1"/>
  <c r="I36" i="1"/>
  <c r="I35" i="1"/>
  <c r="I34" i="1"/>
  <c r="I33" i="1"/>
  <c r="I32" i="1"/>
  <c r="I31" i="1"/>
  <c r="G38" i="1"/>
  <c r="G37" i="1"/>
  <c r="G36" i="1"/>
  <c r="G35" i="1"/>
  <c r="G34" i="1"/>
  <c r="G33" i="1"/>
  <c r="G32" i="1"/>
  <c r="G31" i="1"/>
  <c r="E38" i="1"/>
  <c r="E37" i="1"/>
  <c r="E36" i="1"/>
  <c r="E35" i="1"/>
  <c r="E34" i="1"/>
  <c r="E33" i="1"/>
  <c r="E32" i="1"/>
  <c r="E31" i="1"/>
  <c r="C35" i="1"/>
  <c r="C32" i="1"/>
  <c r="C33" i="1"/>
  <c r="C34" i="1"/>
  <c r="C36" i="1"/>
  <c r="C37" i="1"/>
  <c r="C38" i="1"/>
  <c r="C31" i="1"/>
  <c r="K13" i="1"/>
  <c r="K12" i="1"/>
  <c r="K11" i="1"/>
  <c r="K10" i="1"/>
  <c r="K9" i="1"/>
  <c r="K8" i="1"/>
  <c r="K7" i="1"/>
  <c r="K6" i="1"/>
  <c r="I13" i="1"/>
  <c r="I12" i="1"/>
  <c r="I11" i="1"/>
  <c r="I10" i="1"/>
  <c r="I9" i="1"/>
  <c r="I8" i="1"/>
  <c r="I7" i="1"/>
  <c r="I6" i="1"/>
  <c r="G13" i="1"/>
  <c r="G12" i="1"/>
  <c r="G11" i="1"/>
  <c r="G10" i="1"/>
  <c r="G9" i="1"/>
  <c r="G8" i="1"/>
  <c r="G7" i="1"/>
  <c r="G6" i="1"/>
  <c r="E13" i="1"/>
  <c r="E12" i="1"/>
  <c r="E11" i="1"/>
  <c r="E10" i="1"/>
  <c r="E9" i="1"/>
  <c r="E8" i="1"/>
  <c r="E7" i="1"/>
  <c r="E6" i="1"/>
  <c r="C7" i="1"/>
  <c r="C8" i="1"/>
  <c r="C9" i="1"/>
  <c r="C10" i="1"/>
  <c r="C11" i="1"/>
  <c r="C12" i="1"/>
  <c r="C13" i="1"/>
  <c r="C6" i="1"/>
</calcChain>
</file>

<file path=xl/sharedStrings.xml><?xml version="1.0" encoding="utf-8"?>
<sst xmlns="http://schemas.openxmlformats.org/spreadsheetml/2006/main" count="69" uniqueCount="36">
  <si>
    <t>2014  - 15</t>
  </si>
  <si>
    <t>2015  - 16</t>
  </si>
  <si>
    <t>2016  - 17</t>
  </si>
  <si>
    <t>2017  - 18</t>
  </si>
  <si>
    <t>2018  - 19</t>
  </si>
  <si>
    <t>Vol</t>
  </si>
  <si>
    <t>%</t>
  </si>
  <si>
    <t>Asian</t>
  </si>
  <si>
    <t>Black</t>
  </si>
  <si>
    <t>Mixed</t>
  </si>
  <si>
    <t>Chinese or Other Ethnic Group</t>
  </si>
  <si>
    <t>BAME</t>
  </si>
  <si>
    <t>NP - Not Provided</t>
  </si>
  <si>
    <t>NS - Not Stated</t>
  </si>
  <si>
    <t>WHITE</t>
  </si>
  <si>
    <t>TOTAL VAWG COMPLAINANTS</t>
  </si>
  <si>
    <t>Table 1 - Defendant Self-Declared Ethnicity</t>
  </si>
  <si>
    <t>Table 2 - Complainant Self-Declared Ethnicity</t>
  </si>
  <si>
    <t>The counting unit for CPS records is the defendant in a case, as opposed to the number of offences, or the number of cases.  Thus, if a single set of proceedings involves more than one defendant, then each defendant is counted, and the outcome is recorded for each defendant.</t>
  </si>
  <si>
    <t>(a) Data on the ethnicity of defendants are collected by the CPS in accordance with the agreed Criminal Justice System definitions for the 16+1 self defined ethnicity (SDE) categories.</t>
  </si>
  <si>
    <t>(b) Police forces are required to use the SDE 16+1 codes when spoken contact has taken place and an individual has been given an opportunity to state their self-perceived ethnicity.</t>
  </si>
  <si>
    <t>(c) Ethnicity data are provided by the police and are subject to varying levels of error and omission at local levels.  We do not consider therefore that full reliance can be placed on this information.</t>
  </si>
  <si>
    <r>
      <t xml:space="preserve">1.  </t>
    </r>
    <r>
      <rPr>
        <sz val="8"/>
        <color indexed="8"/>
        <rFont val="Arial"/>
        <family val="2"/>
      </rPr>
      <t xml:space="preserve">CPS data are available through its Case Management System (CMS) and associated Management Information System (MIS).  The CPS collects data to assist in the effective management of its prosecution functions.  The CPS does not collect data that constitutes official statistics as defined in the Statistics and Registration Service Act 2007.  </t>
    </r>
  </si>
  <si>
    <r>
      <t xml:space="preserve">2.  </t>
    </r>
    <r>
      <rPr>
        <sz val="8"/>
        <color indexed="8"/>
        <rFont val="Arial"/>
        <family val="2"/>
      </rPr>
      <t>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t>
    </r>
  </si>
  <si>
    <r>
      <t xml:space="preserve">3.  </t>
    </r>
    <r>
      <rPr>
        <sz val="8"/>
        <color indexed="8"/>
        <rFont val="Arial"/>
        <family val="2"/>
      </rPr>
      <t>The official statistics relating to crime and policing are maintained by the Home Office (HO) and the official statistics relating to sentencing, criminal court proceedings, offenders brought to justice, the courts and the judiciary are maintained by the Ministry of Justice (MOJ).</t>
    </r>
  </si>
  <si>
    <t>Completed prosecution outcomes comprise convictions (guilty pleas, convictions after trial and cases proved in the absence of the defendant) and non-conviction outcomes (prosecutions dropped by the CPS, discharges, acquittals after trial and administrative finalisations).</t>
  </si>
  <si>
    <t xml:space="preserve">CPS records identify the number of completed defendant prosecutions flagged as involving violence against women and girls, by way of a number of different monitoring flags.  These flags are applied to the case record on the Case Management System and the outcome of proceedings are extracted and reported at finalisation through the related Management Information System.  The data are accurate only to the extent that the flag has been correctly applied; there may be a small number of cases where the use of the flag has been omitted. </t>
  </si>
  <si>
    <t>(d)  Prosecuted defendants whose ethnicity has either not been provided or was not stated have been included in the above table.</t>
  </si>
  <si>
    <t>General Data Caveats</t>
  </si>
  <si>
    <t>1) Data on complainants are extracted from the Witness Management System.  The completeness and accuracy of this information remains under development.</t>
  </si>
  <si>
    <t>2) The data reported in the above table is the total number of complainants recorded whether called to give evidence or not.</t>
  </si>
  <si>
    <t>Data is only recorded on the Witness Management System if the case is handled by a Witness Care Unit that uses the WMS.  Not all cases are processed by WCUs; early guilty plea cases or more serious or sensitive cases are not channelled through the WCU.  Additionally in a number of CPS Areas the WMS is not used.  Therefore data in the periods reported in the above tables are likely to be understated.</t>
  </si>
  <si>
    <t>(a) Data on the ethnicity of complainants are collected by the CPS in accordance with the agreed Criminal Justice System definitions for the 16+1 self defined ethnicity (SDE) categories.</t>
  </si>
  <si>
    <t>(d)  Complainants whose ethnicity has either not been provided or was not stated have been included in the above table to provide context.</t>
  </si>
  <si>
    <t>CROWN PROSECUTION SERIVCE: TOTAL DEFENDANTS AND COMPLAINANTS ETHNICITY</t>
  </si>
  <si>
    <t>TOTAL DEFENDANTS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</si>
</sst>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u/>
      <sz val="12"/>
      <color theme="1"/>
      <name val="Calibri"/>
      <family val="2"/>
      <scheme val="minor"/>
    </font>
    <font>
      <b/>
      <u/>
      <sz val="11"/>
      <color theme="1"/>
      <name val="Calibri"/>
      <family val="2"/>
      <scheme val="minor"/>
    </font>
    <font>
      <sz val="8"/>
      <name val="Arial"/>
      <family val="2"/>
    </font>
    <font>
      <sz val="8"/>
      <color indexed="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xf>
    <xf numFmtId="3"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3" fontId="2" fillId="0" borderId="1" xfId="0" applyNumberFormat="1" applyFont="1" applyBorder="1" applyAlignment="1">
      <alignment horizontal="center" vertical="center"/>
    </xf>
    <xf numFmtId="0" fontId="3" fillId="0" borderId="1" xfId="0" applyFont="1" applyBorder="1" applyAlignment="1">
      <alignment vertical="center"/>
    </xf>
    <xf numFmtId="3" fontId="3" fillId="0" borderId="1" xfId="0" applyNumberFormat="1"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center" vertical="center"/>
    </xf>
    <xf numFmtId="0" fontId="6" fillId="0" borderId="0"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workbookViewId="0">
      <selection activeCell="A14" sqref="A14"/>
    </sheetView>
  </sheetViews>
  <sheetFormatPr defaultColWidth="8.88671875" defaultRowHeight="18" customHeight="1" x14ac:dyDescent="0.3"/>
  <cols>
    <col min="1" max="1" width="30.44140625" style="1" customWidth="1"/>
    <col min="2" max="11" width="8.88671875" style="2"/>
    <col min="12" max="16384" width="8.88671875" style="1"/>
  </cols>
  <sheetData>
    <row r="1" spans="1:11" ht="18" customHeight="1" x14ac:dyDescent="0.3">
      <c r="A1" s="11" t="s">
        <v>34</v>
      </c>
    </row>
    <row r="3" spans="1:11" ht="18" customHeight="1" x14ac:dyDescent="0.3">
      <c r="A3" s="13" t="s">
        <v>16</v>
      </c>
    </row>
    <row r="4" spans="1:11" ht="18" customHeight="1" x14ac:dyDescent="0.3">
      <c r="B4" s="17" t="s">
        <v>0</v>
      </c>
      <c r="C4" s="17"/>
      <c r="D4" s="17" t="s">
        <v>1</v>
      </c>
      <c r="E4" s="17"/>
      <c r="F4" s="17" t="s">
        <v>2</v>
      </c>
      <c r="G4" s="17"/>
      <c r="H4" s="17" t="s">
        <v>3</v>
      </c>
      <c r="I4" s="17"/>
      <c r="J4" s="17" t="s">
        <v>4</v>
      </c>
      <c r="K4" s="17"/>
    </row>
    <row r="5" spans="1:11" ht="18" customHeight="1" x14ac:dyDescent="0.3">
      <c r="B5" s="3" t="s">
        <v>5</v>
      </c>
      <c r="C5" s="3" t="s">
        <v>6</v>
      </c>
      <c r="D5" s="3" t="s">
        <v>5</v>
      </c>
      <c r="E5" s="3" t="s">
        <v>6</v>
      </c>
      <c r="F5" s="3" t="s">
        <v>5</v>
      </c>
      <c r="G5" s="3" t="s">
        <v>6</v>
      </c>
      <c r="H5" s="3" t="s">
        <v>5</v>
      </c>
      <c r="I5" s="3" t="s">
        <v>6</v>
      </c>
      <c r="J5" s="3" t="s">
        <v>5</v>
      </c>
      <c r="K5" s="3" t="s">
        <v>6</v>
      </c>
    </row>
    <row r="6" spans="1:11" ht="18" customHeight="1" x14ac:dyDescent="0.3">
      <c r="A6" s="4" t="s">
        <v>7</v>
      </c>
      <c r="B6" s="6">
        <v>31301</v>
      </c>
      <c r="C6" s="7">
        <f>B6/B$14</f>
        <v>4.7105298800583909E-2</v>
      </c>
      <c r="D6" s="6">
        <v>31461</v>
      </c>
      <c r="E6" s="7">
        <f>D6/D$14</f>
        <v>4.9329076888823382E-2</v>
      </c>
      <c r="F6" s="6">
        <v>29693</v>
      </c>
      <c r="G6" s="7">
        <f>F6/F$14</f>
        <v>5.0496495873446699E-2</v>
      </c>
      <c r="H6" s="6">
        <v>25750</v>
      </c>
      <c r="I6" s="7">
        <f>H6/H$14</f>
        <v>4.8296855921569661E-2</v>
      </c>
      <c r="J6" s="6">
        <v>22124</v>
      </c>
      <c r="K6" s="7">
        <f>J6/J$14</f>
        <v>4.4712021357649685E-2</v>
      </c>
    </row>
    <row r="7" spans="1:11" ht="18" customHeight="1" x14ac:dyDescent="0.3">
      <c r="A7" s="4" t="s">
        <v>8</v>
      </c>
      <c r="B7" s="6">
        <v>42568</v>
      </c>
      <c r="C7" s="7">
        <f t="shared" ref="C7:E13" si="0">B7/B$14</f>
        <v>6.4061159686376018E-2</v>
      </c>
      <c r="D7" s="6">
        <v>43927</v>
      </c>
      <c r="E7" s="7">
        <f t="shared" si="0"/>
        <v>6.8875063109734111E-2</v>
      </c>
      <c r="F7" s="6">
        <v>43858</v>
      </c>
      <c r="G7" s="7">
        <f t="shared" ref="G7" si="1">F7/F$14</f>
        <v>7.4585771596592645E-2</v>
      </c>
      <c r="H7" s="6">
        <v>39074</v>
      </c>
      <c r="I7" s="7">
        <f t="shared" ref="I7" si="2">H7/H$14</f>
        <v>7.3287431001142239E-2</v>
      </c>
      <c r="J7" s="6">
        <v>33272</v>
      </c>
      <c r="K7" s="7">
        <f t="shared" ref="K7" si="3">J7/J$14</f>
        <v>6.7241835771638059E-2</v>
      </c>
    </row>
    <row r="8" spans="1:11" ht="18" customHeight="1" x14ac:dyDescent="0.3">
      <c r="A8" s="4" t="s">
        <v>9</v>
      </c>
      <c r="B8" s="6">
        <v>14213</v>
      </c>
      <c r="C8" s="7">
        <f t="shared" si="0"/>
        <v>2.1389336182636307E-2</v>
      </c>
      <c r="D8" s="6">
        <v>13805</v>
      </c>
      <c r="E8" s="7">
        <f t="shared" si="0"/>
        <v>2.1645462841302147E-2</v>
      </c>
      <c r="F8" s="6">
        <v>12669</v>
      </c>
      <c r="G8" s="7">
        <f t="shared" ref="G8" si="4">F8/F$14</f>
        <v>2.1545148897743449E-2</v>
      </c>
      <c r="H8" s="6">
        <v>11582</v>
      </c>
      <c r="I8" s="7">
        <f t="shared" ref="I8" si="5">H8/H$14</f>
        <v>2.1723269331402711E-2</v>
      </c>
      <c r="J8" s="6">
        <v>10791</v>
      </c>
      <c r="K8" s="7">
        <f t="shared" ref="K8" si="6">J8/J$14</f>
        <v>2.1808326815693266E-2</v>
      </c>
    </row>
    <row r="9" spans="1:11" ht="18" customHeight="1" x14ac:dyDescent="0.3">
      <c r="A9" s="4" t="s">
        <v>10</v>
      </c>
      <c r="B9" s="6">
        <v>6424</v>
      </c>
      <c r="C9" s="7">
        <f t="shared" si="0"/>
        <v>9.667564598413822E-3</v>
      </c>
      <c r="D9" s="6">
        <v>6519</v>
      </c>
      <c r="E9" s="7">
        <f t="shared" si="0"/>
        <v>1.0221425009956443E-2</v>
      </c>
      <c r="F9" s="6">
        <v>6147</v>
      </c>
      <c r="G9" s="7">
        <f t="shared" ref="G9" si="7">F9/F$14</f>
        <v>1.0453708285928565E-2</v>
      </c>
      <c r="H9" s="6">
        <v>5697</v>
      </c>
      <c r="I9" s="7">
        <f t="shared" ref="I9" si="8">H9/H$14</f>
        <v>1.0685327696511935E-2</v>
      </c>
      <c r="J9" s="6">
        <v>4944</v>
      </c>
      <c r="K9" s="7">
        <f t="shared" ref="K9" si="9">J9/J$14</f>
        <v>9.9916937982381156E-3</v>
      </c>
    </row>
    <row r="10" spans="1:11" ht="18" customHeight="1" x14ac:dyDescent="0.3">
      <c r="A10" s="9" t="s">
        <v>11</v>
      </c>
      <c r="B10" s="10">
        <v>94506</v>
      </c>
      <c r="C10" s="16">
        <f t="shared" si="0"/>
        <v>0.14222335926801005</v>
      </c>
      <c r="D10" s="10">
        <v>95712</v>
      </c>
      <c r="E10" s="16">
        <f t="shared" si="0"/>
        <v>0.15007102784981607</v>
      </c>
      <c r="F10" s="10">
        <v>92367</v>
      </c>
      <c r="G10" s="16">
        <f t="shared" ref="G10" si="10">F10/F$14</f>
        <v>0.15708112465371135</v>
      </c>
      <c r="H10" s="10">
        <v>82103</v>
      </c>
      <c r="I10" s="16">
        <f t="shared" ref="I10" si="11">H10/H$14</f>
        <v>0.15399288395062655</v>
      </c>
      <c r="J10" s="10">
        <v>71131</v>
      </c>
      <c r="K10" s="16">
        <f t="shared" ref="K10" si="12">J10/J$14</f>
        <v>0.14375387774321913</v>
      </c>
    </row>
    <row r="11" spans="1:11" ht="18" customHeight="1" x14ac:dyDescent="0.3">
      <c r="A11" s="4" t="s">
        <v>14</v>
      </c>
      <c r="B11" s="6">
        <v>458120</v>
      </c>
      <c r="C11" s="7">
        <f t="shared" si="0"/>
        <v>0.68943099218949866</v>
      </c>
      <c r="D11" s="6">
        <v>427696</v>
      </c>
      <c r="E11" s="7">
        <f t="shared" si="0"/>
        <v>0.67060325066088822</v>
      </c>
      <c r="F11" s="6">
        <v>376816</v>
      </c>
      <c r="G11" s="7">
        <f t="shared" ref="G11" si="13">F11/F$14</f>
        <v>0.64082065096314589</v>
      </c>
      <c r="H11" s="6">
        <v>324064</v>
      </c>
      <c r="I11" s="7">
        <f t="shared" ref="I11" si="14">H11/H$14</f>
        <v>0.60781640067446796</v>
      </c>
      <c r="J11" s="6">
        <v>288826</v>
      </c>
      <c r="K11" s="7">
        <f t="shared" ref="K11" si="15">J11/J$14</f>
        <v>0.58370973967838224</v>
      </c>
    </row>
    <row r="12" spans="1:11" ht="18" customHeight="1" x14ac:dyDescent="0.3">
      <c r="A12" s="4" t="s">
        <v>12</v>
      </c>
      <c r="B12" s="6">
        <v>55738</v>
      </c>
      <c r="C12" s="7">
        <f t="shared" si="0"/>
        <v>8.3880871043958527E-2</v>
      </c>
      <c r="D12" s="6">
        <v>54720</v>
      </c>
      <c r="E12" s="7">
        <f t="shared" si="0"/>
        <v>8.5797879512933967E-2</v>
      </c>
      <c r="F12" s="6">
        <v>57840</v>
      </c>
      <c r="G12" s="7">
        <f t="shared" ref="G12" si="16">F12/F$14</f>
        <v>9.8363833944706061E-2</v>
      </c>
      <c r="H12" s="6">
        <v>63685</v>
      </c>
      <c r="I12" s="7">
        <f t="shared" ref="I12" si="17">H12/H$14</f>
        <v>0.11944797162583159</v>
      </c>
      <c r="J12" s="6">
        <v>63670</v>
      </c>
      <c r="K12" s="7">
        <f t="shared" ref="K12" si="18">J12/J$14</f>
        <v>0.12867539323095081</v>
      </c>
    </row>
    <row r="13" spans="1:11" ht="18" customHeight="1" x14ac:dyDescent="0.3">
      <c r="A13" s="4" t="s">
        <v>13</v>
      </c>
      <c r="B13" s="6">
        <v>56126</v>
      </c>
      <c r="C13" s="7">
        <f t="shared" si="0"/>
        <v>8.4464777498532706E-2</v>
      </c>
      <c r="D13" s="6">
        <v>59650</v>
      </c>
      <c r="E13" s="7">
        <f t="shared" si="0"/>
        <v>9.3527841976361686E-2</v>
      </c>
      <c r="F13" s="6">
        <v>60998</v>
      </c>
      <c r="G13" s="7">
        <f t="shared" ref="G13" si="19">F13/F$14</f>
        <v>0.10373439043843673</v>
      </c>
      <c r="H13" s="6">
        <v>63309</v>
      </c>
      <c r="I13" s="7">
        <f t="shared" ref="I13" si="20">H13/H$14</f>
        <v>0.11874274374907393</v>
      </c>
      <c r="J13" s="6">
        <v>71184</v>
      </c>
      <c r="K13" s="7">
        <f t="shared" ref="K13" si="21">J13/J$14</f>
        <v>0.14386098934744782</v>
      </c>
    </row>
    <row r="14" spans="1:11" ht="18" customHeight="1" x14ac:dyDescent="0.3">
      <c r="A14" s="5" t="s">
        <v>35</v>
      </c>
      <c r="B14" s="8">
        <v>664490</v>
      </c>
      <c r="C14" s="3"/>
      <c r="D14" s="8">
        <v>637778</v>
      </c>
      <c r="E14" s="3"/>
      <c r="F14" s="8">
        <v>588021</v>
      </c>
      <c r="G14" s="3"/>
      <c r="H14" s="8">
        <v>533161</v>
      </c>
      <c r="I14" s="3"/>
      <c r="J14" s="8">
        <v>494811</v>
      </c>
      <c r="K14" s="3"/>
    </row>
    <row r="16" spans="1:11" ht="25.8" customHeight="1" x14ac:dyDescent="0.3">
      <c r="A16" s="18" t="s">
        <v>18</v>
      </c>
      <c r="B16" s="18"/>
      <c r="C16" s="18"/>
      <c r="D16" s="18"/>
      <c r="E16" s="18"/>
      <c r="F16" s="18"/>
      <c r="G16" s="18"/>
      <c r="H16" s="18"/>
      <c r="I16" s="18"/>
      <c r="J16" s="18"/>
      <c r="K16" s="18"/>
    </row>
    <row r="18" spans="1:17" ht="27" customHeight="1" x14ac:dyDescent="0.3">
      <c r="A18" s="18" t="s">
        <v>25</v>
      </c>
      <c r="B18" s="18"/>
      <c r="C18" s="18"/>
      <c r="D18" s="18"/>
      <c r="E18" s="18"/>
      <c r="F18" s="18"/>
      <c r="G18" s="18"/>
      <c r="H18" s="18"/>
      <c r="I18" s="18"/>
      <c r="J18" s="18"/>
      <c r="K18" s="18"/>
    </row>
    <row r="20" spans="1:17" ht="39" customHeight="1" x14ac:dyDescent="0.3">
      <c r="A20" s="18" t="s">
        <v>26</v>
      </c>
      <c r="B20" s="18"/>
      <c r="C20" s="18"/>
      <c r="D20" s="18"/>
      <c r="E20" s="18"/>
      <c r="F20" s="18"/>
      <c r="G20" s="18"/>
      <c r="H20" s="18"/>
      <c r="I20" s="18"/>
      <c r="J20" s="18"/>
      <c r="K20" s="18"/>
    </row>
    <row r="22" spans="1:17" ht="18" customHeight="1" x14ac:dyDescent="0.35">
      <c r="A22" s="18" t="s">
        <v>19</v>
      </c>
      <c r="B22" s="18"/>
      <c r="C22" s="18"/>
      <c r="D22" s="18"/>
      <c r="E22" s="18"/>
      <c r="F22" s="18"/>
      <c r="G22" s="18"/>
      <c r="H22" s="18"/>
      <c r="I22" s="18"/>
      <c r="J22" s="18"/>
      <c r="K22" s="18"/>
      <c r="L22"/>
      <c r="M22"/>
      <c r="N22"/>
      <c r="O22"/>
      <c r="P22"/>
      <c r="Q22"/>
    </row>
    <row r="23" spans="1:17" ht="18" customHeight="1" x14ac:dyDescent="0.35">
      <c r="A23" s="18" t="s">
        <v>20</v>
      </c>
      <c r="B23" s="18"/>
      <c r="C23" s="18"/>
      <c r="D23" s="18"/>
      <c r="E23" s="18"/>
      <c r="F23" s="18"/>
      <c r="G23" s="18"/>
      <c r="H23" s="18"/>
      <c r="I23" s="18"/>
      <c r="J23" s="18"/>
      <c r="K23" s="18"/>
      <c r="L23" s="14"/>
      <c r="M23" s="14"/>
      <c r="N23" s="14"/>
      <c r="O23" s="14"/>
      <c r="P23" s="14"/>
      <c r="Q23" s="14"/>
    </row>
    <row r="24" spans="1:17" ht="25.2" customHeight="1" x14ac:dyDescent="0.3">
      <c r="A24" s="18" t="s">
        <v>21</v>
      </c>
      <c r="B24" s="18"/>
      <c r="C24" s="18"/>
      <c r="D24" s="18"/>
      <c r="E24" s="18"/>
      <c r="F24" s="18"/>
      <c r="G24" s="18"/>
      <c r="H24" s="18"/>
      <c r="I24" s="18"/>
      <c r="J24" s="18"/>
      <c r="K24" s="18"/>
      <c r="L24" s="14"/>
      <c r="M24" s="14"/>
      <c r="N24"/>
      <c r="O24"/>
      <c r="P24"/>
      <c r="Q24"/>
    </row>
    <row r="25" spans="1:17" ht="18" customHeight="1" x14ac:dyDescent="0.35">
      <c r="A25" s="18" t="s">
        <v>27</v>
      </c>
      <c r="B25" s="18"/>
      <c r="C25" s="18"/>
      <c r="D25" s="18"/>
      <c r="E25" s="18"/>
      <c r="F25" s="18"/>
      <c r="G25" s="18"/>
      <c r="H25" s="18"/>
      <c r="I25" s="18"/>
      <c r="J25" s="18"/>
      <c r="K25" s="18"/>
      <c r="L25" s="14"/>
      <c r="M25" s="14"/>
      <c r="N25"/>
      <c r="O25"/>
      <c r="P25"/>
      <c r="Q25"/>
    </row>
    <row r="28" spans="1:17" ht="18" customHeight="1" x14ac:dyDescent="0.3">
      <c r="A28" s="13" t="s">
        <v>17</v>
      </c>
    </row>
    <row r="29" spans="1:17" ht="18" customHeight="1" x14ac:dyDescent="0.3">
      <c r="B29" s="17" t="s">
        <v>0</v>
      </c>
      <c r="C29" s="17"/>
      <c r="D29" s="17" t="s">
        <v>1</v>
      </c>
      <c r="E29" s="17"/>
      <c r="F29" s="17" t="s">
        <v>2</v>
      </c>
      <c r="G29" s="17"/>
      <c r="H29" s="17" t="s">
        <v>3</v>
      </c>
      <c r="I29" s="17"/>
      <c r="J29" s="17" t="s">
        <v>4</v>
      </c>
      <c r="K29" s="17"/>
    </row>
    <row r="30" spans="1:17" ht="18" customHeight="1" x14ac:dyDescent="0.3">
      <c r="B30" s="3" t="s">
        <v>5</v>
      </c>
      <c r="C30" s="3" t="s">
        <v>6</v>
      </c>
      <c r="D30" s="3" t="s">
        <v>5</v>
      </c>
      <c r="E30" s="3" t="s">
        <v>6</v>
      </c>
      <c r="F30" s="3" t="s">
        <v>5</v>
      </c>
      <c r="G30" s="3" t="s">
        <v>6</v>
      </c>
      <c r="H30" s="3" t="s">
        <v>5</v>
      </c>
      <c r="I30" s="3" t="s">
        <v>6</v>
      </c>
      <c r="J30" s="3" t="s">
        <v>5</v>
      </c>
      <c r="K30" s="3" t="s">
        <v>6</v>
      </c>
    </row>
    <row r="31" spans="1:17" ht="18" customHeight="1" x14ac:dyDescent="0.3">
      <c r="A31" s="4" t="s">
        <v>7</v>
      </c>
      <c r="B31" s="6">
        <v>10214</v>
      </c>
      <c r="C31" s="7">
        <f>B31/B$39</f>
        <v>3.4036795995827873E-2</v>
      </c>
      <c r="D31" s="6">
        <v>10702</v>
      </c>
      <c r="E31" s="7">
        <f>D31/D$39</f>
        <v>3.3639066831792096E-2</v>
      </c>
      <c r="F31" s="6">
        <v>9947</v>
      </c>
      <c r="G31" s="7">
        <f>F31/F$39</f>
        <v>3.2056901241411313E-2</v>
      </c>
      <c r="H31" s="6">
        <v>9124</v>
      </c>
      <c r="I31" s="7">
        <f>H31/H$39</f>
        <v>3.2836916698457487E-2</v>
      </c>
      <c r="J31" s="6">
        <v>10827</v>
      </c>
      <c r="K31" s="7">
        <f>J31/J$39</f>
        <v>4.3108322251331828E-2</v>
      </c>
    </row>
    <row r="32" spans="1:17" ht="18" customHeight="1" x14ac:dyDescent="0.3">
      <c r="A32" s="4" t="s">
        <v>8</v>
      </c>
      <c r="B32" s="6">
        <v>4029</v>
      </c>
      <c r="C32" s="7">
        <f t="shared" ref="C32:E38" si="22">B32/B$39</f>
        <v>1.342610642913555E-2</v>
      </c>
      <c r="D32" s="6">
        <v>4293</v>
      </c>
      <c r="E32" s="7">
        <f t="shared" si="22"/>
        <v>1.3493974388794941E-2</v>
      </c>
      <c r="F32" s="6">
        <v>4133</v>
      </c>
      <c r="G32" s="7">
        <f t="shared" ref="G32" si="23">F32/F$39</f>
        <v>1.3319711755378804E-2</v>
      </c>
      <c r="H32" s="6">
        <v>3540</v>
      </c>
      <c r="I32" s="7">
        <f t="shared" ref="I32" si="24">H32/H$39</f>
        <v>1.2740320595412045E-2</v>
      </c>
      <c r="J32" s="6">
        <v>5858</v>
      </c>
      <c r="K32" s="7">
        <f t="shared" ref="K32" si="25">J32/J$39</f>
        <v>2.332396340152414E-2</v>
      </c>
    </row>
    <row r="33" spans="1:17" ht="18" customHeight="1" x14ac:dyDescent="0.3">
      <c r="A33" s="4" t="s">
        <v>9</v>
      </c>
      <c r="B33" s="6">
        <v>1960</v>
      </c>
      <c r="C33" s="7">
        <f t="shared" si="22"/>
        <v>6.531439215960705E-3</v>
      </c>
      <c r="D33" s="6">
        <v>2196</v>
      </c>
      <c r="E33" s="7">
        <f t="shared" si="22"/>
        <v>6.9025780940586276E-3</v>
      </c>
      <c r="F33" s="6">
        <v>2229</v>
      </c>
      <c r="G33" s="7">
        <f t="shared" ref="G33" si="26">F33/F$39</f>
        <v>7.1835561342219589E-3</v>
      </c>
      <c r="H33" s="6">
        <v>1970</v>
      </c>
      <c r="I33" s="7">
        <f t="shared" ref="I33" si="27">H33/H$39</f>
        <v>7.0899524217406017E-3</v>
      </c>
      <c r="J33" s="6">
        <v>2154</v>
      </c>
      <c r="K33" s="7">
        <f t="shared" ref="K33" si="28">J33/J$39</f>
        <v>8.5762746956099343E-3</v>
      </c>
    </row>
    <row r="34" spans="1:17" ht="18" customHeight="1" x14ac:dyDescent="0.3">
      <c r="A34" s="4" t="s">
        <v>10</v>
      </c>
      <c r="B34" s="6">
        <v>1114</v>
      </c>
      <c r="C34" s="7">
        <f t="shared" si="22"/>
        <v>3.7122567788674616E-3</v>
      </c>
      <c r="D34" s="6">
        <v>1173</v>
      </c>
      <c r="E34" s="7">
        <f t="shared" si="22"/>
        <v>3.6870328343947042E-3</v>
      </c>
      <c r="F34" s="6">
        <v>1222</v>
      </c>
      <c r="G34" s="7">
        <f t="shared" ref="G34" si="29">F34/F$39</f>
        <v>3.938225929124824E-3</v>
      </c>
      <c r="H34" s="6">
        <v>1110</v>
      </c>
      <c r="I34" s="7">
        <f t="shared" ref="I34" si="30">H34/H$39</f>
        <v>3.9948462883919126E-3</v>
      </c>
      <c r="J34" s="6">
        <v>1541</v>
      </c>
      <c r="K34" s="7">
        <f t="shared" ref="K34" si="31">J34/J$39</f>
        <v>6.1355799934702457E-3</v>
      </c>
    </row>
    <row r="35" spans="1:17" ht="18" customHeight="1" x14ac:dyDescent="0.3">
      <c r="A35" s="9" t="s">
        <v>11</v>
      </c>
      <c r="B35" s="10">
        <v>17317</v>
      </c>
      <c r="C35" s="16">
        <f>B35/B$39</f>
        <v>5.7706598419791595E-2</v>
      </c>
      <c r="D35" s="10">
        <v>18364</v>
      </c>
      <c r="E35" s="16">
        <f>D35/D$39</f>
        <v>5.7722652149040363E-2</v>
      </c>
      <c r="F35" s="10">
        <v>17531</v>
      </c>
      <c r="G35" s="16">
        <f>F35/F$39</f>
        <v>5.6498395060136902E-2</v>
      </c>
      <c r="H35" s="10">
        <v>15744</v>
      </c>
      <c r="I35" s="16">
        <f>H35/H$39</f>
        <v>5.6662036004002048E-2</v>
      </c>
      <c r="J35" s="10">
        <v>20380</v>
      </c>
      <c r="K35" s="16">
        <f>J35/J$39</f>
        <v>8.114414034193615E-2</v>
      </c>
    </row>
    <row r="36" spans="1:17" ht="18" customHeight="1" x14ac:dyDescent="0.3">
      <c r="A36" s="4" t="s">
        <v>14</v>
      </c>
      <c r="B36" s="6">
        <v>131408</v>
      </c>
      <c r="C36" s="7">
        <f t="shared" si="22"/>
        <v>0.43789967576069605</v>
      </c>
      <c r="D36" s="6">
        <v>142839</v>
      </c>
      <c r="E36" s="7">
        <f t="shared" si="22"/>
        <v>0.44897875791313313</v>
      </c>
      <c r="F36" s="6">
        <v>140031</v>
      </c>
      <c r="G36" s="7">
        <f t="shared" ref="G36" si="32">F36/F$39</f>
        <v>0.45128781921544869</v>
      </c>
      <c r="H36" s="6">
        <v>121473</v>
      </c>
      <c r="I36" s="7">
        <f t="shared" ref="I36" si="33">H36/H$39</f>
        <v>0.43717654341426199</v>
      </c>
      <c r="J36" s="6">
        <v>125908</v>
      </c>
      <c r="K36" s="7">
        <f t="shared" ref="K36" si="34">J36/J$39</f>
        <v>0.50130993239315491</v>
      </c>
    </row>
    <row r="37" spans="1:17" ht="18" customHeight="1" x14ac:dyDescent="0.3">
      <c r="A37" s="4" t="s">
        <v>12</v>
      </c>
      <c r="B37" s="6">
        <v>135277</v>
      </c>
      <c r="C37" s="7">
        <f t="shared" si="22"/>
        <v>0.45079260347832462</v>
      </c>
      <c r="D37" s="6">
        <v>138317</v>
      </c>
      <c r="E37" s="7">
        <f t="shared" si="22"/>
        <v>0.4347649791602492</v>
      </c>
      <c r="F37" s="6">
        <v>132002</v>
      </c>
      <c r="G37" s="7">
        <f t="shared" ref="G37" si="35">F37/F$39</f>
        <v>0.42541219238652622</v>
      </c>
      <c r="H37" s="6">
        <v>119661</v>
      </c>
      <c r="I37" s="7">
        <f t="shared" ref="I37" si="36">H37/H$39</f>
        <v>0.43065522677050866</v>
      </c>
      <c r="J37" s="6">
        <v>77281</v>
      </c>
      <c r="K37" s="7">
        <f t="shared" ref="K37" si="37">J37/J$39</f>
        <v>0.3076987394389189</v>
      </c>
    </row>
    <row r="38" spans="1:17" ht="18" customHeight="1" x14ac:dyDescent="0.3">
      <c r="A38" s="4" t="s">
        <v>13</v>
      </c>
      <c r="B38" s="6">
        <v>16085</v>
      </c>
      <c r="C38" s="7">
        <f t="shared" si="22"/>
        <v>5.3601122341187725E-2</v>
      </c>
      <c r="D38" s="6">
        <v>18622</v>
      </c>
      <c r="E38" s="7">
        <f t="shared" si="22"/>
        <v>5.8533610777577308E-2</v>
      </c>
      <c r="F38" s="6">
        <v>20728</v>
      </c>
      <c r="G38" s="7">
        <f t="shared" ref="G38" si="38">F38/F$39</f>
        <v>6.6801593337888182E-2</v>
      </c>
      <c r="H38" s="6">
        <v>20980</v>
      </c>
      <c r="I38" s="7">
        <f t="shared" ref="I38" si="39">H38/H$39</f>
        <v>7.5506193811227321E-2</v>
      </c>
      <c r="J38" s="6">
        <v>27589</v>
      </c>
      <c r="K38" s="7">
        <f t="shared" ref="K38" si="40">J38/J$39</f>
        <v>0.10984718782599001</v>
      </c>
    </row>
    <row r="39" spans="1:17" ht="18" customHeight="1" x14ac:dyDescent="0.3">
      <c r="A39" s="5" t="s">
        <v>15</v>
      </c>
      <c r="B39" s="8">
        <v>300087</v>
      </c>
      <c r="C39" s="3"/>
      <c r="D39" s="8">
        <v>318142</v>
      </c>
      <c r="E39" s="3"/>
      <c r="F39" s="8">
        <v>310292</v>
      </c>
      <c r="G39" s="3"/>
      <c r="H39" s="8">
        <v>277858</v>
      </c>
      <c r="I39" s="3"/>
      <c r="J39" s="8">
        <v>251158</v>
      </c>
      <c r="K39" s="3"/>
    </row>
    <row r="40" spans="1:17" ht="18" customHeight="1" x14ac:dyDescent="0.3">
      <c r="A40" s="15"/>
    </row>
    <row r="41" spans="1:17" ht="18" customHeight="1" x14ac:dyDescent="0.3">
      <c r="A41" s="18" t="s">
        <v>29</v>
      </c>
      <c r="B41" s="18"/>
      <c r="C41" s="18"/>
      <c r="D41" s="18"/>
      <c r="E41" s="18"/>
      <c r="F41" s="18"/>
      <c r="G41" s="18"/>
      <c r="H41" s="18"/>
      <c r="I41" s="18"/>
      <c r="J41" s="18"/>
      <c r="K41" s="18"/>
    </row>
    <row r="42" spans="1:17" ht="18" customHeight="1" x14ac:dyDescent="0.3">
      <c r="A42" s="18" t="s">
        <v>30</v>
      </c>
      <c r="B42" s="18"/>
      <c r="C42" s="18"/>
      <c r="D42" s="18"/>
      <c r="E42" s="18"/>
      <c r="F42" s="18"/>
      <c r="G42" s="18"/>
      <c r="H42" s="18"/>
      <c r="I42" s="18"/>
      <c r="J42" s="18"/>
      <c r="K42" s="18"/>
    </row>
    <row r="44" spans="1:17" ht="38.4" customHeight="1" x14ac:dyDescent="0.3">
      <c r="A44" s="18" t="s">
        <v>31</v>
      </c>
      <c r="B44" s="18"/>
      <c r="C44" s="18"/>
      <c r="D44" s="18"/>
      <c r="E44" s="18"/>
      <c r="F44" s="18"/>
      <c r="G44" s="18"/>
      <c r="H44" s="18"/>
      <c r="I44" s="18"/>
      <c r="J44" s="18"/>
      <c r="K44" s="18"/>
    </row>
    <row r="46" spans="1:17" ht="18" customHeight="1" x14ac:dyDescent="0.3">
      <c r="A46" s="18" t="s">
        <v>32</v>
      </c>
      <c r="B46" s="18"/>
      <c r="C46" s="18"/>
      <c r="D46" s="18"/>
      <c r="E46" s="18"/>
      <c r="F46" s="18"/>
      <c r="G46" s="18"/>
      <c r="H46" s="18"/>
      <c r="I46" s="18"/>
      <c r="J46" s="18"/>
      <c r="K46" s="18"/>
      <c r="L46"/>
      <c r="M46"/>
      <c r="N46"/>
      <c r="O46"/>
      <c r="P46"/>
      <c r="Q46"/>
    </row>
    <row r="47" spans="1:17" ht="18" customHeight="1" x14ac:dyDescent="0.3">
      <c r="A47" s="18" t="s">
        <v>20</v>
      </c>
      <c r="B47" s="18"/>
      <c r="C47" s="18"/>
      <c r="D47" s="18"/>
      <c r="E47" s="18"/>
      <c r="F47" s="18"/>
      <c r="G47" s="18"/>
      <c r="H47" s="18"/>
      <c r="I47" s="18"/>
      <c r="J47" s="18"/>
      <c r="K47" s="18"/>
      <c r="L47" s="18"/>
      <c r="M47" s="18"/>
      <c r="N47" s="18"/>
      <c r="O47" s="18"/>
      <c r="P47" s="18"/>
      <c r="Q47" s="18"/>
    </row>
    <row r="48" spans="1:17" ht="24.6" customHeight="1" x14ac:dyDescent="0.3">
      <c r="A48" s="18" t="s">
        <v>21</v>
      </c>
      <c r="B48" s="18"/>
      <c r="C48" s="18"/>
      <c r="D48" s="18"/>
      <c r="E48" s="18"/>
      <c r="F48" s="18"/>
      <c r="G48" s="18"/>
      <c r="H48" s="18"/>
      <c r="I48" s="18"/>
      <c r="J48" s="18"/>
      <c r="K48" s="18"/>
      <c r="L48" s="14"/>
      <c r="M48" s="14"/>
      <c r="N48"/>
      <c r="O48"/>
      <c r="P48"/>
      <c r="Q48"/>
    </row>
    <row r="49" spans="1:17" ht="18" customHeight="1" x14ac:dyDescent="0.3">
      <c r="A49" s="18" t="s">
        <v>33</v>
      </c>
      <c r="B49" s="18"/>
      <c r="C49" s="18"/>
      <c r="D49" s="18"/>
      <c r="E49" s="18"/>
      <c r="F49" s="18"/>
      <c r="G49" s="18"/>
      <c r="H49" s="18"/>
      <c r="I49" s="18"/>
      <c r="J49" s="18"/>
      <c r="K49" s="18"/>
      <c r="L49" s="14"/>
      <c r="M49" s="14"/>
      <c r="N49"/>
      <c r="O49"/>
      <c r="P49"/>
      <c r="Q49"/>
    </row>
    <row r="52" spans="1:17" ht="18" customHeight="1" x14ac:dyDescent="0.3">
      <c r="A52" s="12" t="s">
        <v>28</v>
      </c>
    </row>
    <row r="53" spans="1:17" ht="27.6" customHeight="1" x14ac:dyDescent="0.3">
      <c r="A53" s="18" t="s">
        <v>22</v>
      </c>
      <c r="B53" s="18"/>
      <c r="C53" s="18"/>
      <c r="D53" s="18"/>
      <c r="E53" s="18"/>
      <c r="F53" s="18"/>
      <c r="G53" s="18"/>
      <c r="H53" s="18"/>
      <c r="I53" s="18"/>
      <c r="J53" s="18"/>
      <c r="K53" s="18"/>
    </row>
    <row r="54" spans="1:17" ht="38.4" customHeight="1" x14ac:dyDescent="0.3">
      <c r="A54" s="18" t="s">
        <v>23</v>
      </c>
      <c r="B54" s="18"/>
      <c r="C54" s="18"/>
      <c r="D54" s="18"/>
      <c r="E54" s="18"/>
      <c r="F54" s="18"/>
      <c r="G54" s="18"/>
      <c r="H54" s="18"/>
      <c r="I54" s="18"/>
      <c r="J54" s="18"/>
      <c r="K54" s="18"/>
    </row>
    <row r="55" spans="1:17" ht="27.6" customHeight="1" x14ac:dyDescent="0.3">
      <c r="A55" s="18" t="s">
        <v>24</v>
      </c>
      <c r="B55" s="18"/>
      <c r="C55" s="18"/>
      <c r="D55" s="18"/>
      <c r="E55" s="18"/>
      <c r="F55" s="18"/>
      <c r="G55" s="18"/>
      <c r="H55" s="18"/>
      <c r="I55" s="18"/>
      <c r="J55" s="18"/>
      <c r="K55" s="18"/>
    </row>
  </sheetData>
  <mergeCells count="28">
    <mergeCell ref="A46:K46"/>
    <mergeCell ref="A47:K47"/>
    <mergeCell ref="L47:Q47"/>
    <mergeCell ref="A48:K48"/>
    <mergeCell ref="A49:K49"/>
    <mergeCell ref="A44:K44"/>
    <mergeCell ref="A53:K53"/>
    <mergeCell ref="A54:K54"/>
    <mergeCell ref="A55:K55"/>
    <mergeCell ref="A16:K16"/>
    <mergeCell ref="A18:K18"/>
    <mergeCell ref="A20:K20"/>
    <mergeCell ref="A22:K22"/>
    <mergeCell ref="A23:K23"/>
    <mergeCell ref="A24:K24"/>
    <mergeCell ref="A25:K25"/>
    <mergeCell ref="A41:K41"/>
    <mergeCell ref="A42:K42"/>
    <mergeCell ref="B29:C29"/>
    <mergeCell ref="D29:E29"/>
    <mergeCell ref="F29:G29"/>
    <mergeCell ref="H29:I29"/>
    <mergeCell ref="J29:K29"/>
    <mergeCell ref="B4:C4"/>
    <mergeCell ref="D4:E4"/>
    <mergeCell ref="F4:G4"/>
    <mergeCell ref="H4:I4"/>
    <mergeCell ref="J4: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Cullen</dc:creator>
  <cp:lastModifiedBy>CPS</cp:lastModifiedBy>
  <dcterms:created xsi:type="dcterms:W3CDTF">2020-04-09T14:42:50Z</dcterms:created>
  <dcterms:modified xsi:type="dcterms:W3CDTF">2020-06-11T08:14:57Z</dcterms:modified>
</cp:coreProperties>
</file>