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600" windowWidth="19416" windowHeight="9000"/>
  </bookViews>
  <sheets>
    <sheet name="Sheet1" sheetId="1" r:id="rId1"/>
  </sheets>
  <calcPr calcId="145621"/>
</workbook>
</file>

<file path=xl/calcChain.xml><?xml version="1.0" encoding="utf-8"?>
<calcChain xmlns="http://schemas.openxmlformats.org/spreadsheetml/2006/main">
  <c r="K38" i="1" l="1"/>
  <c r="K37" i="1"/>
  <c r="K36" i="1"/>
  <c r="K35" i="1"/>
  <c r="K34" i="1"/>
  <c r="K33" i="1"/>
  <c r="K32" i="1"/>
  <c r="K31" i="1"/>
  <c r="I38" i="1"/>
  <c r="I37" i="1"/>
  <c r="I36" i="1"/>
  <c r="I35" i="1"/>
  <c r="I34" i="1"/>
  <c r="I33" i="1"/>
  <c r="I32" i="1"/>
  <c r="I31" i="1"/>
  <c r="G38" i="1"/>
  <c r="G37" i="1"/>
  <c r="G36" i="1"/>
  <c r="G35" i="1"/>
  <c r="G34" i="1"/>
  <c r="G33" i="1"/>
  <c r="G32" i="1"/>
  <c r="G31" i="1"/>
  <c r="E38" i="1"/>
  <c r="E37" i="1"/>
  <c r="E36" i="1"/>
  <c r="E35" i="1"/>
  <c r="E34" i="1"/>
  <c r="E33" i="1"/>
  <c r="E32" i="1"/>
  <c r="E31" i="1"/>
  <c r="C35" i="1"/>
  <c r="C32" i="1"/>
  <c r="C33" i="1"/>
  <c r="C34" i="1"/>
  <c r="C36" i="1"/>
  <c r="C37" i="1"/>
  <c r="C38" i="1"/>
  <c r="C31" i="1"/>
  <c r="K13" i="1"/>
  <c r="K12" i="1"/>
  <c r="K11" i="1"/>
  <c r="K10" i="1"/>
  <c r="K9" i="1"/>
  <c r="K8" i="1"/>
  <c r="K7" i="1"/>
  <c r="K6" i="1"/>
  <c r="I13" i="1"/>
  <c r="I12" i="1"/>
  <c r="I11" i="1"/>
  <c r="I10" i="1"/>
  <c r="I9" i="1"/>
  <c r="I8" i="1"/>
  <c r="I7" i="1"/>
  <c r="I6" i="1"/>
  <c r="G13" i="1"/>
  <c r="G12" i="1"/>
  <c r="G11" i="1"/>
  <c r="G10" i="1"/>
  <c r="G9" i="1"/>
  <c r="G8" i="1"/>
  <c r="G7" i="1"/>
  <c r="G6" i="1"/>
  <c r="E13" i="1"/>
  <c r="E12" i="1"/>
  <c r="E11" i="1"/>
  <c r="E10" i="1"/>
  <c r="E9" i="1"/>
  <c r="E8" i="1"/>
  <c r="E7" i="1"/>
  <c r="E6" i="1"/>
  <c r="C7" i="1"/>
  <c r="C8" i="1"/>
  <c r="C9" i="1"/>
  <c r="C10" i="1"/>
  <c r="C11" i="1"/>
  <c r="C12" i="1"/>
  <c r="C13" i="1"/>
  <c r="C6" i="1"/>
</calcChain>
</file>

<file path=xl/sharedStrings.xml><?xml version="1.0" encoding="utf-8"?>
<sst xmlns="http://schemas.openxmlformats.org/spreadsheetml/2006/main" count="69" uniqueCount="36">
  <si>
    <t>2014  - 15</t>
  </si>
  <si>
    <t>2015  - 16</t>
  </si>
  <si>
    <t>2016  - 17</t>
  </si>
  <si>
    <t>2017  - 18</t>
  </si>
  <si>
    <t>2018  - 19</t>
  </si>
  <si>
    <t>Vol</t>
  </si>
  <si>
    <t>%</t>
  </si>
  <si>
    <t>Asian</t>
  </si>
  <si>
    <t>Black</t>
  </si>
  <si>
    <t>Mixed</t>
  </si>
  <si>
    <t>Chinese or Other Ethnic Group</t>
  </si>
  <si>
    <t>BAME</t>
  </si>
  <si>
    <t>NP - Not Provided</t>
  </si>
  <si>
    <t>NS - Not Stated</t>
  </si>
  <si>
    <t>WHITE</t>
  </si>
  <si>
    <t>TOTAL VAWG COMPLAINANTS</t>
  </si>
  <si>
    <t>Table 1 - Defendant Self-Declared Ethnicity</t>
  </si>
  <si>
    <t>Table 2 - Complainant Self-Declared Ethnicity</t>
  </si>
  <si>
    <t>The counting unit for CPS records is the defendant in a case, as opposed to the number of offences, or the number of cases.  Thus, if a single set of proceedings involves more than one defendant, then each defendant is counted, and the outcome is recorded for each defendant.</t>
  </si>
  <si>
    <t>(a) Data on the ethnicity of defendants are collected by the CPS in accordance with the agreed Criminal Justice System definitions for the 16+1 self defined ethnicity (SDE) categories.</t>
  </si>
  <si>
    <t>(b) Police forces are required to use the SDE 16+1 codes when spoken contact has taken place and an individual has been given an opportunity to state their self-perceived ethnicity.</t>
  </si>
  <si>
    <t>(c) Ethnicity data are provided by the police and are subject to varying levels of error and omission at local levels.  We do not consider therefore that full reliance can be placed on this information.</t>
  </si>
  <si>
    <r>
      <t xml:space="preserve">1.  </t>
    </r>
    <r>
      <rPr>
        <sz val="8"/>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</si>
  <si>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8"/>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</si>
  <si>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8"/>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</si>
  <si>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Completed prosecution outcomes comprise convictions (guilty pleas, convictions after trial and cases proved in the absence of the defendant) and non-conviction outcomes (prosecutions dropped by the CPS, discharges, acquittals after trial and administrative finalisations).</t>
  </si>
  <si>
    <t xml:space="preserve">CPS records identify the number of completed defendant prosecutions flagged as involving violence against women and girls,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</si>
  <si>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(d)  Prosecuted defendants whose ethnicity has either not been provided or was not stated have been included in the above table.</t>
  </si>
  <si>
    <t>General Data Caveats</t>
  </si>
  <si>
    <t>1) Data on complainants are extracted from the Witness Management System.  The completeness and accuracy of this information remains under development.</t>
  </si>
  <si>
    <t>2) The data reported in the above table is the total number of complainants recorded whether called to give evidence or not.</t>
  </si>
  <si>
    <t>Data is only recorded on the Witness Management System if the case is handled by a Witness Care Unit that uses the WMS.  Not all cases are processed by WCUs; early guilty plea cases or more serious or sensitive cases are not channelled through the WCU.  Additionally in a number of CPS Areas the WMS is not used.  Therefore data in the periods reported in the above tables are likely to be understated.</t>
  </si>
  <si>
    <t>(a) Data on the ethnicity of complainants are collected by the CPS in accordance with the agreed Criminal Justice System definitions for the 16+1 self defined ethnicity (SDE) categories.</t>
  </si>
  <si>
    <t>(d)  Complainants whose ethnicity has either not been provided or was not stated have been included in the above table to provide context.</t>
  </si>
  <si>
    <t>CROWN PROSECUTION SERIVCE: TOTAL DEFENDANTS AND COMPLAINANTS ETHNICITY</t>
  </si>
  <si>
    <t>TOTAL DEFENDANTS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</si>
</sst>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u/>
      <sz val="12"/>
      <color theme="1"/>
      <name val="Calibri"/>
      <family val="2"/>
      <scheme val="minor"/>
    </font>
    <font>
      <b/>
      <u/>
      <sz val="11"/>
      <color theme="1"/>
      <name val="Calibri"/>
      <family val="2"/>
      <scheme val="minor"/>
    </font>
    <font>
      <sz val="8"/>
      <name val="Arial"/>
      <family val="2"/>
    </font>
    <font>
      <sz val="8"/>
      <color indexed="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xf>
    <xf numFmtId="3"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3" fontId="2" fillId="0" borderId="1" xfId="0" applyNumberFormat="1" applyFont="1" applyBorder="1" applyAlignment="1">
      <alignment horizontal="center" vertical="center"/>
    </xf>
    <xf numFmtId="0" fontId="3" fillId="0" borderId="1" xfId="0" applyFont="1" applyBorder="1" applyAlignment="1">
      <alignment vertical="center"/>
    </xf>
    <xf numFmtId="3" fontId="3" fillId="0" borderId="1" xfId="0" applyNumberFormat="1"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center" vertical="center"/>
    </xf>
    <xf numFmtId="0" fontId="6" fillId="0" borderId="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workbookViewId="0">
      <selection activeCell="A14" sqref="A14"/>
    </sheetView>
  </sheetViews>
  <sheetFormatPr defaultColWidth="8.88671875" defaultRowHeight="18" customHeight="1" x14ac:dyDescent="0.3"/>
  <cols>
    <col min="1" max="1" width="30.44140625" style="1" customWidth="1"/>
    <col min="2" max="11" width="8.88671875" style="2"/>
    <col min="12" max="16384" width="8.88671875" style="1"/>
  </cols>
  <sheetData>
    <row r="1" spans="1:11" ht="18" customHeight="1" x14ac:dyDescent="0.3">
      <c r="A1" s="11" t="s">
        <v>34</v>
      </c>
    </row>
    <row r="3" spans="1:11" ht="18" customHeight="1" x14ac:dyDescent="0.3">
      <c r="A3" s="13" t="s">
        <v>16</v>
      </c>
    </row>
    <row r="4" spans="1:11" ht="18" customHeight="1" x14ac:dyDescent="0.3">
      <c r="B4" s="17" t="s">
        <v>0</v>
      </c>
      <c r="C4" s="17"/>
      <c r="D4" s="17" t="s">
        <v>1</v>
      </c>
      <c r="E4" s="17"/>
      <c r="F4" s="17" t="s">
        <v>2</v>
      </c>
      <c r="G4" s="17"/>
      <c r="H4" s="17" t="s">
        <v>3</v>
      </c>
      <c r="I4" s="17"/>
      <c r="J4" s="17" t="s">
        <v>4</v>
      </c>
      <c r="K4" s="17"/>
    </row>
    <row r="5" spans="1:11" ht="18" customHeight="1" x14ac:dyDescent="0.3">
      <c r="B5" s="3" t="s">
        <v>5</v>
      </c>
      <c r="C5" s="3" t="s">
        <v>6</v>
      </c>
      <c r="D5" s="3" t="s">
        <v>5</v>
      </c>
      <c r="E5" s="3" t="s">
        <v>6</v>
      </c>
      <c r="F5" s="3" t="s">
        <v>5</v>
      </c>
      <c r="G5" s="3" t="s">
        <v>6</v>
      </c>
      <c r="H5" s="3" t="s">
        <v>5</v>
      </c>
      <c r="I5" s="3" t="s">
        <v>6</v>
      </c>
      <c r="J5" s="3" t="s">
        <v>5</v>
      </c>
      <c r="K5" s="3" t="s">
        <v>6</v>
      </c>
    </row>
    <row r="6" spans="1:11" ht="18" customHeight="1" x14ac:dyDescent="0.3">
      <c r="A6" s="4" t="s">
        <v>7</v>
      </c>
      <c r="B6" s="6">
        <v>31301</v>
      </c>
      <c r="C6" s="7">
        <f>B6/B$14</f>
        <v>4.7105298800583909E-2</v>
      </c>
      <c r="D6" s="6">
        <v>31461</v>
      </c>
      <c r="E6" s="7">
        <f>D6/D$14</f>
        <v>4.9329076888823382E-2</v>
      </c>
      <c r="F6" s="6">
        <v>29693</v>
      </c>
      <c r="G6" s="7">
        <f>F6/F$14</f>
        <v>5.0496495873446699E-2</v>
      </c>
      <c r="H6" s="6">
        <v>25750</v>
      </c>
      <c r="I6" s="7">
        <f>H6/H$14</f>
        <v>4.8296855921569661E-2</v>
      </c>
      <c r="J6" s="6">
        <v>22124</v>
      </c>
      <c r="K6" s="7">
        <f>J6/J$14</f>
        <v>4.4712021357649685E-2</v>
      </c>
    </row>
    <row r="7" spans="1:11" ht="18" customHeight="1" x14ac:dyDescent="0.3">
      <c r="A7" s="4" t="s">
        <v>8</v>
      </c>
      <c r="B7" s="6">
        <v>42568</v>
      </c>
      <c r="C7" s="7">
        <f t="shared" ref="C7:E13" si="0">B7/B$14</f>
        <v>6.4061159686376018E-2</v>
      </c>
      <c r="D7" s="6">
        <v>43927</v>
      </c>
      <c r="E7" s="7">
        <f t="shared" si="0"/>
        <v>6.8875063109734111E-2</v>
      </c>
      <c r="F7" s="6">
        <v>43858</v>
      </c>
      <c r="G7" s="7">
        <f t="shared" ref="G7" si="1">F7/F$14</f>
        <v>7.4585771596592645E-2</v>
      </c>
      <c r="H7" s="6">
        <v>39074</v>
      </c>
      <c r="I7" s="7">
        <f t="shared" ref="I7" si="2">H7/H$14</f>
        <v>7.3287431001142239E-2</v>
      </c>
      <c r="J7" s="6">
        <v>33272</v>
      </c>
      <c r="K7" s="7">
        <f t="shared" ref="K7" si="3">J7/J$14</f>
        <v>6.7241835771638059E-2</v>
      </c>
    </row>
    <row r="8" spans="1:11" ht="18" customHeight="1" x14ac:dyDescent="0.3">
      <c r="A8" s="4" t="s">
        <v>9</v>
      </c>
      <c r="B8" s="6">
        <v>14213</v>
      </c>
      <c r="C8" s="7">
        <f t="shared" si="0"/>
        <v>2.1389336182636307E-2</v>
      </c>
      <c r="D8" s="6">
        <v>13805</v>
      </c>
      <c r="E8" s="7">
        <f t="shared" si="0"/>
        <v>2.1645462841302147E-2</v>
      </c>
      <c r="F8" s="6">
        <v>12669</v>
      </c>
      <c r="G8" s="7">
        <f t="shared" ref="G8" si="4">F8/F$14</f>
        <v>2.1545148897743449E-2</v>
      </c>
      <c r="H8" s="6">
        <v>11582</v>
      </c>
      <c r="I8" s="7">
        <f t="shared" ref="I8" si="5">H8/H$14</f>
        <v>2.1723269331402711E-2</v>
      </c>
      <c r="J8" s="6">
        <v>10791</v>
      </c>
      <c r="K8" s="7">
        <f t="shared" ref="K8" si="6">J8/J$14</f>
        <v>2.1808326815693266E-2</v>
      </c>
    </row>
    <row r="9" spans="1:11" ht="18" customHeight="1" x14ac:dyDescent="0.3">
      <c r="A9" s="4" t="s">
        <v>10</v>
      </c>
      <c r="B9" s="6">
        <v>6424</v>
      </c>
      <c r="C9" s="7">
        <f t="shared" si="0"/>
        <v>9.667564598413822E-3</v>
      </c>
      <c r="D9" s="6">
        <v>6519</v>
      </c>
      <c r="E9" s="7">
        <f t="shared" si="0"/>
        <v>1.0221425009956443E-2</v>
      </c>
      <c r="F9" s="6">
        <v>6147</v>
      </c>
      <c r="G9" s="7">
        <f t="shared" ref="G9" si="7">F9/F$14</f>
        <v>1.0453708285928565E-2</v>
      </c>
      <c r="H9" s="6">
        <v>5697</v>
      </c>
      <c r="I9" s="7">
        <f t="shared" ref="I9" si="8">H9/H$14</f>
        <v>1.0685327696511935E-2</v>
      </c>
      <c r="J9" s="6">
        <v>4944</v>
      </c>
      <c r="K9" s="7">
        <f t="shared" ref="K9" si="9">J9/J$14</f>
        <v>9.9916937982381156E-3</v>
      </c>
    </row>
    <row r="10" spans="1:11" ht="18" customHeight="1" x14ac:dyDescent="0.3">
      <c r="A10" s="9" t="s">
        <v>11</v>
      </c>
      <c r="B10" s="10">
        <v>94506</v>
      </c>
      <c r="C10" s="16">
        <f t="shared" si="0"/>
        <v>0.14222335926801005</v>
      </c>
      <c r="D10" s="10">
        <v>95712</v>
      </c>
      <c r="E10" s="16">
        <f t="shared" si="0"/>
        <v>0.15007102784981607</v>
      </c>
      <c r="F10" s="10">
        <v>92367</v>
      </c>
      <c r="G10" s="16">
        <f t="shared" ref="G10" si="10">F10/F$14</f>
        <v>0.15708112465371135</v>
      </c>
      <c r="H10" s="10">
        <v>82103</v>
      </c>
      <c r="I10" s="16">
        <f t="shared" ref="I10" si="11">H10/H$14</f>
        <v>0.15399288395062655</v>
      </c>
      <c r="J10" s="10">
        <v>71131</v>
      </c>
      <c r="K10" s="16">
        <f t="shared" ref="K10" si="12">J10/J$14</f>
        <v>0.14375387774321913</v>
      </c>
    </row>
    <row r="11" spans="1:11" ht="18" customHeight="1" x14ac:dyDescent="0.3">
      <c r="A11" s="4" t="s">
        <v>14</v>
      </c>
      <c r="B11" s="6">
        <v>458120</v>
      </c>
      <c r="C11" s="7">
        <f t="shared" si="0"/>
        <v>0.68943099218949866</v>
      </c>
      <c r="D11" s="6">
        <v>427696</v>
      </c>
      <c r="E11" s="7">
        <f t="shared" si="0"/>
        <v>0.67060325066088822</v>
      </c>
      <c r="F11" s="6">
        <v>376816</v>
      </c>
      <c r="G11" s="7">
        <f t="shared" ref="G11" si="13">F11/F$14</f>
        <v>0.64082065096314589</v>
      </c>
      <c r="H11" s="6">
        <v>324064</v>
      </c>
      <c r="I11" s="7">
        <f t="shared" ref="I11" si="14">H11/H$14</f>
        <v>0.60781640067446796</v>
      </c>
      <c r="J11" s="6">
        <v>288826</v>
      </c>
      <c r="K11" s="7">
        <f t="shared" ref="K11" si="15">J11/J$14</f>
        <v>0.58370973967838224</v>
      </c>
    </row>
    <row r="12" spans="1:11" ht="18" customHeight="1" x14ac:dyDescent="0.3">
      <c r="A12" s="4" t="s">
        <v>12</v>
      </c>
      <c r="B12" s="6">
        <v>55738</v>
      </c>
      <c r="C12" s="7">
        <f t="shared" si="0"/>
        <v>8.3880871043958527E-2</v>
      </c>
      <c r="D12" s="6">
        <v>54720</v>
      </c>
      <c r="E12" s="7">
        <f t="shared" si="0"/>
        <v>8.5797879512933967E-2</v>
      </c>
      <c r="F12" s="6">
        <v>57840</v>
      </c>
      <c r="G12" s="7">
        <f t="shared" ref="G12" si="16">F12/F$14</f>
        <v>9.8363833944706061E-2</v>
      </c>
      <c r="H12" s="6">
        <v>63685</v>
      </c>
      <c r="I12" s="7">
        <f t="shared" ref="I12" si="17">H12/H$14</f>
        <v>0.11944797162583159</v>
      </c>
      <c r="J12" s="6">
        <v>63670</v>
      </c>
      <c r="K12" s="7">
        <f t="shared" ref="K12" si="18">J12/J$14</f>
        <v>0.12867539323095081</v>
      </c>
    </row>
    <row r="13" spans="1:11" ht="18" customHeight="1" x14ac:dyDescent="0.3">
      <c r="A13" s="4" t="s">
        <v>13</v>
      </c>
      <c r="B13" s="6">
        <v>56126</v>
      </c>
      <c r="C13" s="7">
        <f t="shared" si="0"/>
        <v>8.4464777498532706E-2</v>
      </c>
      <c r="D13" s="6">
        <v>59650</v>
      </c>
      <c r="E13" s="7">
        <f t="shared" si="0"/>
        <v>9.3527841976361686E-2</v>
      </c>
      <c r="F13" s="6">
        <v>60998</v>
      </c>
      <c r="G13" s="7">
        <f t="shared" ref="G13" si="19">F13/F$14</f>
        <v>0.10373439043843673</v>
      </c>
      <c r="H13" s="6">
        <v>63309</v>
      </c>
      <c r="I13" s="7">
        <f t="shared" ref="I13" si="20">H13/H$14</f>
        <v>0.11874274374907393</v>
      </c>
      <c r="J13" s="6">
        <v>71184</v>
      </c>
      <c r="K13" s="7">
        <f t="shared" ref="K13" si="21">J13/J$14</f>
        <v>0.14386098934744782</v>
      </c>
    </row>
    <row r="14" spans="1:11" ht="18" customHeight="1" x14ac:dyDescent="0.3">
      <c r="A14" s="5" t="s">
        <v>35</v>
      </c>
      <c r="B14" s="8">
        <v>664490</v>
      </c>
      <c r="C14" s="3"/>
      <c r="D14" s="8">
        <v>637778</v>
      </c>
      <c r="E14" s="3"/>
      <c r="F14" s="8">
        <v>588021</v>
      </c>
      <c r="G14" s="3"/>
      <c r="H14" s="8">
        <v>533161</v>
      </c>
      <c r="I14" s="3"/>
      <c r="J14" s="8">
        <v>494811</v>
      </c>
      <c r="K14" s="3"/>
    </row>
    <row r="16" spans="1:11" ht="25.8" customHeight="1" x14ac:dyDescent="0.3">
      <c r="A16" s="18" t="s">
        <v>18</v>
      </c>
      <c r="B16" s="18"/>
      <c r="C16" s="18"/>
      <c r="D16" s="18"/>
      <c r="E16" s="18"/>
      <c r="F16" s="18"/>
      <c r="G16" s="18"/>
      <c r="H16" s="18"/>
      <c r="I16" s="18"/>
      <c r="J16" s="18"/>
      <c r="K16" s="18"/>
    </row>
    <row r="18" spans="1:17" ht="27" customHeight="1" x14ac:dyDescent="0.3">
      <c r="A18" s="18" t="s">
        <v>25</v>
      </c>
      <c r="B18" s="18"/>
      <c r="C18" s="18"/>
      <c r="D18" s="18"/>
      <c r="E18" s="18"/>
      <c r="F18" s="18"/>
      <c r="G18" s="18"/>
      <c r="H18" s="18"/>
      <c r="I18" s="18"/>
      <c r="J18" s="18"/>
      <c r="K18" s="18"/>
    </row>
    <row r="20" spans="1:17" ht="39" customHeight="1" x14ac:dyDescent="0.3">
      <c r="A20" s="18" t="s">
        <v>26</v>
      </c>
      <c r="B20" s="18"/>
      <c r="C20" s="18"/>
      <c r="D20" s="18"/>
      <c r="E20" s="18"/>
      <c r="F20" s="18"/>
      <c r="G20" s="18"/>
      <c r="H20" s="18"/>
      <c r="I20" s="18"/>
      <c r="J20" s="18"/>
      <c r="K20" s="18"/>
    </row>
    <row r="22" spans="1:17" ht="18" customHeight="1" x14ac:dyDescent="0.35">
      <c r="A22" s="18" t="s">
        <v>19</v>
      </c>
      <c r="B22" s="18"/>
      <c r="C22" s="18"/>
      <c r="D22" s="18"/>
      <c r="E22" s="18"/>
      <c r="F22" s="18"/>
      <c r="G22" s="18"/>
      <c r="H22" s="18"/>
      <c r="I22" s="18"/>
      <c r="J22" s="18"/>
      <c r="K22" s="18"/>
      <c r="L22"/>
      <c r="M22"/>
      <c r="N22"/>
      <c r="O22"/>
      <c r="P22"/>
      <c r="Q22"/>
    </row>
    <row r="23" spans="1:17" ht="18" customHeight="1" x14ac:dyDescent="0.35">
      <c r="A23" s="18" t="s">
        <v>20</v>
      </c>
      <c r="B23" s="18"/>
      <c r="C23" s="18"/>
      <c r="D23" s="18"/>
      <c r="E23" s="18"/>
      <c r="F23" s="18"/>
      <c r="G23" s="18"/>
      <c r="H23" s="18"/>
      <c r="I23" s="18"/>
      <c r="J23" s="18"/>
      <c r="K23" s="18"/>
      <c r="L23" s="14"/>
      <c r="M23" s="14"/>
      <c r="N23" s="14"/>
      <c r="O23" s="14"/>
      <c r="P23" s="14"/>
      <c r="Q23" s="14"/>
    </row>
    <row r="24" spans="1:17" ht="25.2" customHeight="1" x14ac:dyDescent="0.3">
      <c r="A24" s="18" t="s">
        <v>21</v>
      </c>
      <c r="B24" s="18"/>
      <c r="C24" s="18"/>
      <c r="D24" s="18"/>
      <c r="E24" s="18"/>
      <c r="F24" s="18"/>
      <c r="G24" s="18"/>
      <c r="H24" s="18"/>
      <c r="I24" s="18"/>
      <c r="J24" s="18"/>
      <c r="K24" s="18"/>
      <c r="L24" s="14"/>
      <c r="M24" s="14"/>
      <c r="N24"/>
      <c r="O24"/>
      <c r="P24"/>
      <c r="Q24"/>
    </row>
    <row r="25" spans="1:17" ht="18" customHeight="1" x14ac:dyDescent="0.35">
      <c r="A25" s="18" t="s">
        <v>27</v>
      </c>
      <c r="B25" s="18"/>
      <c r="C25" s="18"/>
      <c r="D25" s="18"/>
      <c r="E25" s="18"/>
      <c r="F25" s="18"/>
      <c r="G25" s="18"/>
      <c r="H25" s="18"/>
      <c r="I25" s="18"/>
      <c r="J25" s="18"/>
      <c r="K25" s="18"/>
      <c r="L25" s="14"/>
      <c r="M25" s="14"/>
      <c r="N25"/>
      <c r="O25"/>
      <c r="P25"/>
      <c r="Q25"/>
    </row>
    <row r="28" spans="1:17" ht="18" customHeight="1" x14ac:dyDescent="0.3">
      <c r="A28" s="13" t="s">
        <v>17</v>
      </c>
    </row>
    <row r="29" spans="1:17" ht="18" customHeight="1" x14ac:dyDescent="0.3">
      <c r="B29" s="17" t="s">
        <v>0</v>
      </c>
      <c r="C29" s="17"/>
      <c r="D29" s="17" t="s">
        <v>1</v>
      </c>
      <c r="E29" s="17"/>
      <c r="F29" s="17" t="s">
        <v>2</v>
      </c>
      <c r="G29" s="17"/>
      <c r="H29" s="17" t="s">
        <v>3</v>
      </c>
      <c r="I29" s="17"/>
      <c r="J29" s="17" t="s">
        <v>4</v>
      </c>
      <c r="K29" s="17"/>
    </row>
    <row r="30" spans="1:17" ht="18" customHeight="1" x14ac:dyDescent="0.3">
      <c r="B30" s="3" t="s">
        <v>5</v>
      </c>
      <c r="C30" s="3" t="s">
        <v>6</v>
      </c>
      <c r="D30" s="3" t="s">
        <v>5</v>
      </c>
      <c r="E30" s="3" t="s">
        <v>6</v>
      </c>
      <c r="F30" s="3" t="s">
        <v>5</v>
      </c>
      <c r="G30" s="3" t="s">
        <v>6</v>
      </c>
      <c r="H30" s="3" t="s">
        <v>5</v>
      </c>
      <c r="I30" s="3" t="s">
        <v>6</v>
      </c>
      <c r="J30" s="3" t="s">
        <v>5</v>
      </c>
      <c r="K30" s="3" t="s">
        <v>6</v>
      </c>
    </row>
    <row r="31" spans="1:17" ht="18" customHeight="1" x14ac:dyDescent="0.3">
      <c r="A31" s="4" t="s">
        <v>7</v>
      </c>
      <c r="B31" s="6">
        <v>10214</v>
      </c>
      <c r="C31" s="7">
        <f>B31/B$39</f>
        <v>3.4036795995827873E-2</v>
      </c>
      <c r="D31" s="6">
        <v>10702</v>
      </c>
      <c r="E31" s="7">
        <f>D31/D$39</f>
        <v>3.3639066831792096E-2</v>
      </c>
      <c r="F31" s="6">
        <v>9947</v>
      </c>
      <c r="G31" s="7">
        <f>F31/F$39</f>
        <v>3.2056901241411313E-2</v>
      </c>
      <c r="H31" s="6">
        <v>9124</v>
      </c>
      <c r="I31" s="7">
        <f>H31/H$39</f>
        <v>3.2836916698457487E-2</v>
      </c>
      <c r="J31" s="6">
        <v>10827</v>
      </c>
      <c r="K31" s="7">
        <f>J31/J$39</f>
        <v>4.3108322251331828E-2</v>
      </c>
    </row>
    <row r="32" spans="1:17" ht="18" customHeight="1" x14ac:dyDescent="0.3">
      <c r="A32" s="4" t="s">
        <v>8</v>
      </c>
      <c r="B32" s="6">
        <v>4029</v>
      </c>
      <c r="C32" s="7">
        <f t="shared" ref="C32:E38" si="22">B32/B$39</f>
        <v>1.342610642913555E-2</v>
      </c>
      <c r="D32" s="6">
        <v>4293</v>
      </c>
      <c r="E32" s="7">
        <f t="shared" si="22"/>
        <v>1.3493974388794941E-2</v>
      </c>
      <c r="F32" s="6">
        <v>4133</v>
      </c>
      <c r="G32" s="7">
        <f t="shared" ref="G32" si="23">F32/F$39</f>
        <v>1.3319711755378804E-2</v>
      </c>
      <c r="H32" s="6">
        <v>3540</v>
      </c>
      <c r="I32" s="7">
        <f t="shared" ref="I32" si="24">H32/H$39</f>
        <v>1.2740320595412045E-2</v>
      </c>
      <c r="J32" s="6">
        <v>5858</v>
      </c>
      <c r="K32" s="7">
        <f t="shared" ref="K32" si="25">J32/J$39</f>
        <v>2.332396340152414E-2</v>
      </c>
    </row>
    <row r="33" spans="1:17" ht="18" customHeight="1" x14ac:dyDescent="0.3">
      <c r="A33" s="4" t="s">
        <v>9</v>
      </c>
      <c r="B33" s="6">
        <v>1960</v>
      </c>
      <c r="C33" s="7">
        <f t="shared" si="22"/>
        <v>6.531439215960705E-3</v>
      </c>
      <c r="D33" s="6">
        <v>2196</v>
      </c>
      <c r="E33" s="7">
        <f t="shared" si="22"/>
        <v>6.9025780940586276E-3</v>
      </c>
      <c r="F33" s="6">
        <v>2229</v>
      </c>
      <c r="G33" s="7">
        <f t="shared" ref="G33" si="26">F33/F$39</f>
        <v>7.1835561342219589E-3</v>
      </c>
      <c r="H33" s="6">
        <v>1970</v>
      </c>
      <c r="I33" s="7">
        <f t="shared" ref="I33" si="27">H33/H$39</f>
        <v>7.0899524217406017E-3</v>
      </c>
      <c r="J33" s="6">
        <v>2154</v>
      </c>
      <c r="K33" s="7">
        <f t="shared" ref="K33" si="28">J33/J$39</f>
        <v>8.5762746956099343E-3</v>
      </c>
    </row>
    <row r="34" spans="1:17" ht="18" customHeight="1" x14ac:dyDescent="0.3">
      <c r="A34" s="4" t="s">
        <v>10</v>
      </c>
      <c r="B34" s="6">
        <v>1114</v>
      </c>
      <c r="C34" s="7">
        <f t="shared" si="22"/>
        <v>3.7122567788674616E-3</v>
      </c>
      <c r="D34" s="6">
        <v>1173</v>
      </c>
      <c r="E34" s="7">
        <f t="shared" si="22"/>
        <v>3.6870328343947042E-3</v>
      </c>
      <c r="F34" s="6">
        <v>1222</v>
      </c>
      <c r="G34" s="7">
        <f t="shared" ref="G34" si="29">F34/F$39</f>
        <v>3.938225929124824E-3</v>
      </c>
      <c r="H34" s="6">
        <v>1110</v>
      </c>
      <c r="I34" s="7">
        <f t="shared" ref="I34" si="30">H34/H$39</f>
        <v>3.9948462883919126E-3</v>
      </c>
      <c r="J34" s="6">
        <v>1541</v>
      </c>
      <c r="K34" s="7">
        <f t="shared" ref="K34" si="31">J34/J$39</f>
        <v>6.1355799934702457E-3</v>
      </c>
    </row>
    <row r="35" spans="1:17" ht="18" customHeight="1" x14ac:dyDescent="0.3">
      <c r="A35" s="9" t="s">
        <v>11</v>
      </c>
      <c r="B35" s="10">
        <v>17317</v>
      </c>
      <c r="C35" s="16">
        <f>B35/B$39</f>
        <v>5.7706598419791595E-2</v>
      </c>
      <c r="D35" s="10">
        <v>18364</v>
      </c>
      <c r="E35" s="16">
        <f>D35/D$39</f>
        <v>5.7722652149040363E-2</v>
      </c>
      <c r="F35" s="10">
        <v>17531</v>
      </c>
      <c r="G35" s="16">
        <f>F35/F$39</f>
        <v>5.6498395060136902E-2</v>
      </c>
      <c r="H35" s="10">
        <v>15744</v>
      </c>
      <c r="I35" s="16">
        <f>H35/H$39</f>
        <v>5.6662036004002048E-2</v>
      </c>
      <c r="J35" s="10">
        <v>20380</v>
      </c>
      <c r="K35" s="16">
        <f>J35/J$39</f>
        <v>8.114414034193615E-2</v>
      </c>
    </row>
    <row r="36" spans="1:17" ht="18" customHeight="1" x14ac:dyDescent="0.3">
      <c r="A36" s="4" t="s">
        <v>14</v>
      </c>
      <c r="B36" s="6">
        <v>131408</v>
      </c>
      <c r="C36" s="7">
        <f t="shared" si="22"/>
        <v>0.43789967576069605</v>
      </c>
      <c r="D36" s="6">
        <v>142839</v>
      </c>
      <c r="E36" s="7">
        <f t="shared" si="22"/>
        <v>0.44897875791313313</v>
      </c>
      <c r="F36" s="6">
        <v>140031</v>
      </c>
      <c r="G36" s="7">
        <f t="shared" ref="G36" si="32">F36/F$39</f>
        <v>0.45128781921544869</v>
      </c>
      <c r="H36" s="6">
        <v>121473</v>
      </c>
      <c r="I36" s="7">
        <f t="shared" ref="I36" si="33">H36/H$39</f>
        <v>0.43717654341426199</v>
      </c>
      <c r="J36" s="6">
        <v>125908</v>
      </c>
      <c r="K36" s="7">
        <f t="shared" ref="K36" si="34">J36/J$39</f>
        <v>0.50130993239315491</v>
      </c>
    </row>
    <row r="37" spans="1:17" ht="18" customHeight="1" x14ac:dyDescent="0.3">
      <c r="A37" s="4" t="s">
        <v>12</v>
      </c>
      <c r="B37" s="6">
        <v>135277</v>
      </c>
      <c r="C37" s="7">
        <f t="shared" si="22"/>
        <v>0.45079260347832462</v>
      </c>
      <c r="D37" s="6">
        <v>138317</v>
      </c>
      <c r="E37" s="7">
        <f t="shared" si="22"/>
        <v>0.4347649791602492</v>
      </c>
      <c r="F37" s="6">
        <v>132002</v>
      </c>
      <c r="G37" s="7">
        <f t="shared" ref="G37" si="35">F37/F$39</f>
        <v>0.42541219238652622</v>
      </c>
      <c r="H37" s="6">
        <v>119661</v>
      </c>
      <c r="I37" s="7">
        <f t="shared" ref="I37" si="36">H37/H$39</f>
        <v>0.43065522677050866</v>
      </c>
      <c r="J37" s="6">
        <v>77281</v>
      </c>
      <c r="K37" s="7">
        <f t="shared" ref="K37" si="37">J37/J$39</f>
        <v>0.3076987394389189</v>
      </c>
    </row>
    <row r="38" spans="1:17" ht="18" customHeight="1" x14ac:dyDescent="0.3">
      <c r="A38" s="4" t="s">
        <v>13</v>
      </c>
      <c r="B38" s="6">
        <v>16085</v>
      </c>
      <c r="C38" s="7">
        <f t="shared" si="22"/>
        <v>5.3601122341187725E-2</v>
      </c>
      <c r="D38" s="6">
        <v>18622</v>
      </c>
      <c r="E38" s="7">
        <f t="shared" si="22"/>
        <v>5.8533610777577308E-2</v>
      </c>
      <c r="F38" s="6">
        <v>20728</v>
      </c>
      <c r="G38" s="7">
        <f t="shared" ref="G38" si="38">F38/F$39</f>
        <v>6.6801593337888182E-2</v>
      </c>
      <c r="H38" s="6">
        <v>20980</v>
      </c>
      <c r="I38" s="7">
        <f t="shared" ref="I38" si="39">H38/H$39</f>
        <v>7.5506193811227321E-2</v>
      </c>
      <c r="J38" s="6">
        <v>27589</v>
      </c>
      <c r="K38" s="7">
        <f t="shared" ref="K38" si="40">J38/J$39</f>
        <v>0.10984718782599001</v>
      </c>
    </row>
    <row r="39" spans="1:17" ht="18" customHeight="1" x14ac:dyDescent="0.3">
      <c r="A39" s="5" t="s">
        <v>15</v>
      </c>
      <c r="B39" s="8">
        <v>300087</v>
      </c>
      <c r="C39" s="3"/>
      <c r="D39" s="8">
        <v>318142</v>
      </c>
      <c r="E39" s="3"/>
      <c r="F39" s="8">
        <v>310292</v>
      </c>
      <c r="G39" s="3"/>
      <c r="H39" s="8">
        <v>277858</v>
      </c>
      <c r="I39" s="3"/>
      <c r="J39" s="8">
        <v>251158</v>
      </c>
      <c r="K39" s="3"/>
    </row>
    <row r="40" spans="1:17" ht="18" customHeight="1" x14ac:dyDescent="0.3">
      <c r="A40" s="15"/>
    </row>
    <row r="41" spans="1:17" ht="18" customHeight="1" x14ac:dyDescent="0.3">
      <c r="A41" s="18" t="s">
        <v>29</v>
      </c>
      <c r="B41" s="18"/>
      <c r="C41" s="18"/>
      <c r="D41" s="18"/>
      <c r="E41" s="18"/>
      <c r="F41" s="18"/>
      <c r="G41" s="18"/>
      <c r="H41" s="18"/>
      <c r="I41" s="18"/>
      <c r="J41" s="18"/>
      <c r="K41" s="18"/>
    </row>
    <row r="42" spans="1:17" ht="18" customHeight="1" x14ac:dyDescent="0.3">
      <c r="A42" s="18" t="s">
        <v>30</v>
      </c>
      <c r="B42" s="18"/>
      <c r="C42" s="18"/>
      <c r="D42" s="18"/>
      <c r="E42" s="18"/>
      <c r="F42" s="18"/>
      <c r="G42" s="18"/>
      <c r="H42" s="18"/>
      <c r="I42" s="18"/>
      <c r="J42" s="18"/>
      <c r="K42" s="18"/>
    </row>
    <row r="44" spans="1:17" ht="38.4" customHeight="1" x14ac:dyDescent="0.3">
      <c r="A44" s="18" t="s">
        <v>31</v>
      </c>
      <c r="B44" s="18"/>
      <c r="C44" s="18"/>
      <c r="D44" s="18"/>
      <c r="E44" s="18"/>
      <c r="F44" s="18"/>
      <c r="G44" s="18"/>
      <c r="H44" s="18"/>
      <c r="I44" s="18"/>
      <c r="J44" s="18"/>
      <c r="K44" s="18"/>
    </row>
    <row r="46" spans="1:17" ht="18" customHeight="1" x14ac:dyDescent="0.3">
      <c r="A46" s="18" t="s">
        <v>32</v>
      </c>
      <c r="B46" s="18"/>
      <c r="C46" s="18"/>
      <c r="D46" s="18"/>
      <c r="E46" s="18"/>
      <c r="F46" s="18"/>
      <c r="G46" s="18"/>
      <c r="H46" s="18"/>
      <c r="I46" s="18"/>
      <c r="J46" s="18"/>
      <c r="K46" s="18"/>
      <c r="L46"/>
      <c r="M46"/>
      <c r="N46"/>
      <c r="O46"/>
      <c r="P46"/>
      <c r="Q46"/>
    </row>
    <row r="47" spans="1:17" ht="18" customHeight="1" x14ac:dyDescent="0.3">
      <c r="A47" s="18" t="s">
        <v>20</v>
      </c>
      <c r="B47" s="18"/>
      <c r="C47" s="18"/>
      <c r="D47" s="18"/>
      <c r="E47" s="18"/>
      <c r="F47" s="18"/>
      <c r="G47" s="18"/>
      <c r="H47" s="18"/>
      <c r="I47" s="18"/>
      <c r="J47" s="18"/>
      <c r="K47" s="18"/>
      <c r="L47" s="18"/>
      <c r="M47" s="18"/>
      <c r="N47" s="18"/>
      <c r="O47" s="18"/>
      <c r="P47" s="18"/>
      <c r="Q47" s="18"/>
    </row>
    <row r="48" spans="1:17" ht="24.6" customHeight="1" x14ac:dyDescent="0.3">
      <c r="A48" s="18" t="s">
        <v>21</v>
      </c>
      <c r="B48" s="18"/>
      <c r="C48" s="18"/>
      <c r="D48" s="18"/>
      <c r="E48" s="18"/>
      <c r="F48" s="18"/>
      <c r="G48" s="18"/>
      <c r="H48" s="18"/>
      <c r="I48" s="18"/>
      <c r="J48" s="18"/>
      <c r="K48" s="18"/>
      <c r="L48" s="14"/>
      <c r="M48" s="14"/>
      <c r="N48"/>
      <c r="O48"/>
      <c r="P48"/>
      <c r="Q48"/>
    </row>
    <row r="49" spans="1:17" ht="18" customHeight="1" x14ac:dyDescent="0.3">
      <c r="A49" s="18" t="s">
        <v>33</v>
      </c>
      <c r="B49" s="18"/>
      <c r="C49" s="18"/>
      <c r="D49" s="18"/>
      <c r="E49" s="18"/>
      <c r="F49" s="18"/>
      <c r="G49" s="18"/>
      <c r="H49" s="18"/>
      <c r="I49" s="18"/>
      <c r="J49" s="18"/>
      <c r="K49" s="18"/>
      <c r="L49" s="14"/>
      <c r="M49" s="14"/>
      <c r="N49"/>
      <c r="O49"/>
      <c r="P49"/>
      <c r="Q49"/>
    </row>
    <row r="52" spans="1:17" ht="18" customHeight="1" x14ac:dyDescent="0.3">
      <c r="A52" s="12" t="s">
        <v>28</v>
      </c>
    </row>
    <row r="53" spans="1:17" ht="27.6" customHeight="1" x14ac:dyDescent="0.3">
      <c r="A53" s="18" t="s">
        <v>22</v>
      </c>
      <c r="B53" s="18"/>
      <c r="C53" s="18"/>
      <c r="D53" s="18"/>
      <c r="E53" s="18"/>
      <c r="F53" s="18"/>
      <c r="G53" s="18"/>
      <c r="H53" s="18"/>
      <c r="I53" s="18"/>
      <c r="J53" s="18"/>
      <c r="K53" s="18"/>
    </row>
    <row r="54" spans="1:17" ht="38.4" customHeight="1" x14ac:dyDescent="0.3">
      <c r="A54" s="18" t="s">
        <v>23</v>
      </c>
      <c r="B54" s="18"/>
      <c r="C54" s="18"/>
      <c r="D54" s="18"/>
      <c r="E54" s="18"/>
      <c r="F54" s="18"/>
      <c r="G54" s="18"/>
      <c r="H54" s="18"/>
      <c r="I54" s="18"/>
      <c r="J54" s="18"/>
      <c r="K54" s="18"/>
    </row>
    <row r="55" spans="1:17" ht="27.6" customHeight="1" x14ac:dyDescent="0.3">
      <c r="A55" s="18" t="s">
        <v>24</v>
      </c>
      <c r="B55" s="18"/>
      <c r="C55" s="18"/>
      <c r="D55" s="18"/>
      <c r="E55" s="18"/>
      <c r="F55" s="18"/>
      <c r="G55" s="18"/>
      <c r="H55" s="18"/>
      <c r="I55" s="18"/>
      <c r="J55" s="18"/>
      <c r="K55" s="18"/>
    </row>
  </sheetData>
  <mergeCells count="28">
    <mergeCell ref="A46:K46"/>
    <mergeCell ref="A47:K47"/>
    <mergeCell ref="L47:Q47"/>
    <mergeCell ref="A48:K48"/>
    <mergeCell ref="A49:K49"/>
    <mergeCell ref="A44:K44"/>
    <mergeCell ref="A53:K53"/>
    <mergeCell ref="A54:K54"/>
    <mergeCell ref="A55:K55"/>
    <mergeCell ref="A16:K16"/>
    <mergeCell ref="A18:K18"/>
    <mergeCell ref="A20:K20"/>
    <mergeCell ref="A22:K22"/>
    <mergeCell ref="A23:K23"/>
    <mergeCell ref="A24:K24"/>
    <mergeCell ref="A25:K25"/>
    <mergeCell ref="A41:K41"/>
    <mergeCell ref="A42:K42"/>
    <mergeCell ref="B29:C29"/>
    <mergeCell ref="D29:E29"/>
    <mergeCell ref="F29:G29"/>
    <mergeCell ref="H29:I29"/>
    <mergeCell ref="J29:K29"/>
    <mergeCell ref="B4:C4"/>
    <mergeCell ref="D4:E4"/>
    <mergeCell ref="F4:G4"/>
    <mergeCell ref="H4:I4"/>
    <mergeCell ref="J4: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Cullen</dc:creator>
  <cp:lastModifiedBy>CPS</cp:lastModifiedBy>
  <dcterms:created xsi:type="dcterms:W3CDTF">2020-04-09T14:42:50Z</dcterms:created>
  <dcterms:modified xsi:type="dcterms:W3CDTF">2020-06-11T08:14:57Z</dcterms:modified>
</cp:coreProperties>
</file>