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azfs\RCTGroups\HQ Finance\CQS PMU\Reports\Quarterly Reporting\Q4 2021-22\Q4 2021-22 Website Tables\"/>
    </mc:Choice>
  </mc:AlternateContent>
  <xr:revisionPtr revIDLastSave="0" documentId="13_ncr:1_{CECA21D7-9A80-4E1D-83CF-D5DB00A9AB7E}" xr6:coauthVersionLast="46" xr6:coauthVersionMax="46" xr10:uidLastSave="{00000000-0000-0000-0000-000000000000}"/>
  <bookViews>
    <workbookView xWindow="-108" yWindow="-108" windowWidth="23256" windowHeight="12576" xr2:uid="{00000000-000D-0000-FFFF-FFFF00000000}"/>
  </bookViews>
  <sheets>
    <sheet name="Data Tables"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8" i="6" l="1"/>
  <c r="AK8" i="6"/>
  <c r="AL8" i="6"/>
  <c r="AJ9" i="6"/>
  <c r="AK9" i="6"/>
  <c r="AL9" i="6"/>
  <c r="AJ10" i="6"/>
  <c r="AK10" i="6"/>
  <c r="AL10" i="6"/>
  <c r="AG8" i="6"/>
  <c r="AH8" i="6"/>
  <c r="AI8" i="6"/>
  <c r="AG9" i="6"/>
  <c r="AH9" i="6"/>
  <c r="AI9" i="6"/>
  <c r="AG10" i="6"/>
  <c r="AH10" i="6"/>
  <c r="AI10" i="6"/>
  <c r="AF9" i="6" l="1"/>
  <c r="AF8" i="6"/>
  <c r="AD8" i="6"/>
  <c r="AE8" i="6"/>
  <c r="AD9" i="6"/>
  <c r="AE9" i="6"/>
  <c r="AD10" i="6"/>
  <c r="AE10" i="6"/>
  <c r="AF10" i="6"/>
  <c r="AC8" i="6" l="1"/>
  <c r="AC9" i="6"/>
  <c r="AC10" i="6"/>
  <c r="AA8" i="6"/>
  <c r="AB8" i="6"/>
  <c r="AA9" i="6"/>
  <c r="AB9" i="6"/>
  <c r="AA10" i="6"/>
  <c r="AB10" i="6"/>
  <c r="Y10" i="6" l="1"/>
  <c r="Z10" i="6"/>
  <c r="X10" i="6"/>
  <c r="X9" i="6"/>
  <c r="Y9" i="6"/>
  <c r="Z9" i="6"/>
  <c r="Y8" i="6"/>
  <c r="Z8" i="6"/>
  <c r="X8" i="6"/>
</calcChain>
</file>

<file path=xl/sharedStrings.xml><?xml version="1.0" encoding="utf-8"?>
<sst xmlns="http://schemas.openxmlformats.org/spreadsheetml/2006/main" count="137" uniqueCount="25">
  <si>
    <t>Jan</t>
  </si>
  <si>
    <t>Feb</t>
  </si>
  <si>
    <t>Mar</t>
  </si>
  <si>
    <t>Apr</t>
  </si>
  <si>
    <t>May</t>
  </si>
  <si>
    <t>Jun</t>
  </si>
  <si>
    <t>Jul</t>
  </si>
  <si>
    <t>Aug</t>
  </si>
  <si>
    <t>Sep</t>
  </si>
  <si>
    <t>Oct</t>
  </si>
  <si>
    <t>Nov</t>
  </si>
  <si>
    <t>Dec</t>
  </si>
  <si>
    <t>Prosecution Finalisation</t>
  </si>
  <si>
    <t>Prosecution Receipts</t>
  </si>
  <si>
    <t>Prosecution Live Caseload</t>
  </si>
  <si>
    <t>Month</t>
  </si>
  <si>
    <t>Prosecution Caseload</t>
  </si>
  <si>
    <t>Prosecution Caseload (MC)</t>
  </si>
  <si>
    <t>Prosecution Caseload CC</t>
  </si>
  <si>
    <t>PROSECUTION CASELOAD
Crown Prosecution Service (CPS) prosecution outcomes are recorded on a defendant basis.  In some cases, a number of defendants may be prosecuted together.  All defendants may be convicted; all may be acquitted; or some may be convicted and others acquitted.  
Prosecution receipts are recorded as the total number of defendants referred by the police to the CPS for a prosecution to commence in magistrates' courts.  Receipts include cases where  the CPS made a decision to charge and those where the police were responsible for the charging decision.   Magistrates' courts receipts include a number of cases which are sent to the Crown Court for prosecution and it is important to note that Crown Court receipts are therefore a subset of magistrates' courts receipts.  
Prosecution live caseload is reported at the end of each month and is a snapshot of the number of unfinalised prosecution proceedings on a defendant basis.
DATA CAVEATS
Crown Prosecution Service (CPS) caseload data are available through its Case Management System (CMS) and associated Management Information System (MIS).  The CPS collects data to assist in the effective management of its prosecution functions.  The CPS does not collect data which constitutes official statistics as defined in the Statistics and Registration Service Act 2007.  
These data have been drawn from the CPS's administrative IT system, which, as with any large scale recording system, is subject to possible errors with data entry and processing.  The figures are provisional and subject to change as more information is recorded by the CPS.   We are committed to improving the quality of our data and from mid-June 2015 introduced a new data assurance regime which may explain some unexpected variance in some future data sets.
The official statistics relating to crime and policing are maintained by the Home Office and the official statistics relating to sentencing, criminal court proceedings, offenders brought to justice, the courts and the judiciary are maintained by the Ministry of Justice.
Data Source: The CPS Case Management Information System.</t>
  </si>
  <si>
    <t>2019-2020</t>
  </si>
  <si>
    <t>2020-2021</t>
  </si>
  <si>
    <t>Financial Year</t>
  </si>
  <si>
    <t>2021-2022</t>
  </si>
  <si>
    <t>Quarter 4 2021/22 – Data 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</si>
</sst>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font>
    <font>
      <sz val="9"/>
      <color theme="1"/>
      <name val="Arial"/>
      <family val="2"/>
    </font>
    <font>
      <sz val="9"/>
      <name val="Arial"/>
      <family val="2"/>
    </font>
    <font>
      <b/>
      <sz val="9"/>
      <name val="Arial"/>
      <family val="2"/>
    </font>
    <font>
      <sz val="9"/>
      <color rgb="FF000000"/>
      <name val="Arial"/>
      <family val="2"/>
    </font>
    <font>
      <b/>
      <sz val="9"/>
      <color rgb="FF000000"/>
      <name val="Arial"/>
      <family val="2"/>
    </font>
    <font>
      <b/>
      <sz val="10"/>
      <color theme="1"/>
      <name val="Arial"/>
      <family val="2"/>
    </font>
    <font>
      <b/>
      <sz val="11"/>
      <color theme="1"/>
      <name val="Arial"/>
      <family val="2"/>
    </font>
    <font>
      <b/>
      <u/>
      <sz val="10"/>
      <name val="Arial"/>
      <family val="2"/>
    </font>
    <font>
      <sz val="11"/>
      <color rgb="FF000000"/>
      <name val="Calibri"/>
      <family val="2"/>
    </font>
    <font>
      <sz val="11"/>
      <color rgb="FF000000"/>
      <name val="Symbol"/>
      <family val="1"/>
      <charset val="2"/>
    </font>
    <font>
      <sz val="9"/>
      <color rgb="FF000000"/>
      <name val="Symbol"/>
      <family val="1"/>
      <charset val="2"/>
    </font>
    <font>
      <u/>
      <sz val="9"/>
      <color rgb="FF000000"/>
      <name val="Arial"/>
      <family val="2"/>
    </font>
    <font>
      <sz val="9"/>
      <color rgb="FF333333"/>
      <name val="Arial"/>
      <family val="2"/>
    </font>
    <font>
      <sz val="8"/>
      <name val="Arial"/>
      <family val="2"/>
    </font>
    <font>
      <sz val="9"/>
      <color rgb="FF333333"/>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3">
    <xf numFmtId="0" fontId="0" fillId="0" borderId="0" xfId="0"/>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indent="1"/>
    </xf>
    <xf numFmtId="0" fontId="2" fillId="0" borderId="0" xfId="0" applyFont="1" applyFill="1" applyBorder="1" applyAlignment="1">
      <alignment horizontal="left"/>
    </xf>
    <xf numFmtId="0" fontId="3" fillId="0" borderId="0" xfId="0" applyFont="1" applyFill="1" applyBorder="1" applyAlignment="1">
      <alignment horizontal="center" vertical="center"/>
    </xf>
    <xf numFmtId="0" fontId="3" fillId="0" borderId="0" xfId="0" applyFont="1" applyFill="1" applyBorder="1" applyAlignment="1">
      <alignment horizontal="left"/>
    </xf>
    <xf numFmtId="0" fontId="2" fillId="0" borderId="0" xfId="0" applyFont="1" applyFill="1" applyBorder="1"/>
    <xf numFmtId="0" fontId="6" fillId="0" borderId="0" xfId="0" applyFont="1" applyFill="1" applyBorder="1" applyAlignment="1">
      <alignment horizontal="left" vertical="center" wrapText="1"/>
    </xf>
    <xf numFmtId="49" fontId="2" fillId="0" borderId="0" xfId="0" applyNumberFormat="1" applyFont="1" applyFill="1" applyBorder="1" applyAlignment="1">
      <alignment horizontal="left" vertical="center" indent="1"/>
    </xf>
    <xf numFmtId="3" fontId="2" fillId="0" borderId="0" xfId="0" applyNumberFormat="1" applyFont="1" applyFill="1" applyBorder="1" applyAlignment="1">
      <alignment horizontal="center" vertical="center"/>
    </xf>
    <xf numFmtId="49" fontId="8" fillId="0" borderId="0" xfId="0" applyNumberFormat="1" applyFont="1" applyFill="1" applyBorder="1" applyAlignment="1">
      <alignment vertical="center"/>
    </xf>
    <xf numFmtId="0" fontId="5" fillId="0" borderId="0" xfId="0" applyFont="1" applyAlignment="1">
      <alignment horizontal="justify" vertical="center"/>
    </xf>
    <xf numFmtId="0" fontId="9" fillId="0" borderId="0" xfId="0" applyFont="1" applyAlignment="1">
      <alignment horizontal="justify" vertical="center"/>
    </xf>
    <xf numFmtId="0" fontId="4" fillId="0" borderId="0" xfId="0" applyFont="1" applyAlignment="1">
      <alignment horizontal="justify" vertical="center"/>
    </xf>
    <xf numFmtId="0" fontId="4" fillId="0" borderId="0" xfId="0" applyFont="1" applyAlignment="1">
      <alignment horizontal="justify" vertical="center"/>
    </xf>
    <xf numFmtId="49" fontId="3" fillId="0" borderId="1" xfId="0" applyNumberFormat="1" applyFont="1" applyFill="1" applyBorder="1" applyAlignment="1">
      <alignment horizontal="center" vertical="center"/>
    </xf>
    <xf numFmtId="3" fontId="2"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indent="1"/>
    </xf>
    <xf numFmtId="49" fontId="2" fillId="0" borderId="1" xfId="0" applyNumberFormat="1" applyFont="1" applyFill="1" applyBorder="1" applyAlignment="1">
      <alignment horizontal="left" vertical="center" indent="1"/>
    </xf>
    <xf numFmtId="3" fontId="15" fillId="3" borderId="0" xfId="0" applyNumberFormat="1" applyFont="1" applyFill="1" applyAlignment="1">
      <alignment horizontal="right" vertical="center"/>
    </xf>
    <xf numFmtId="3" fontId="15" fillId="2" borderId="0" xfId="0" applyNumberFormat="1" applyFont="1" applyFill="1" applyAlignment="1">
      <alignment horizontal="right" vertical="center"/>
    </xf>
    <xf numFmtId="49" fontId="3" fillId="0" borderId="5"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0" borderId="0" xfId="0" applyFont="1" applyAlignment="1">
      <alignment horizontal="justify" vertical="center"/>
    </xf>
    <xf numFmtId="0" fontId="13" fillId="2" borderId="0" xfId="0" applyFont="1" applyFill="1" applyAlignment="1">
      <alignment horizontal="left" vertical="top" wrapText="1"/>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7" fillId="0" borderId="0" xfId="0" applyFont="1" applyFill="1" applyBorder="1" applyAlignment="1">
      <alignment horizontal="left" vertical="center" wrapText="1"/>
    </xf>
    <xf numFmtId="0" fontId="12" fillId="0" borderId="0" xfId="0" applyFont="1" applyAlignment="1">
      <alignment horizontal="justify" vertical="center"/>
    </xf>
    <xf numFmtId="0" fontId="11" fillId="0" borderId="0" xfId="0" applyFont="1" applyAlignment="1">
      <alignment horizontal="justify" vertical="center"/>
    </xf>
    <xf numFmtId="0" fontId="10" fillId="0" borderId="0" xfId="0" applyFont="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AFA28-CD81-45D0-A6B9-8DFA61DE43FA}">
  <dimension ref="A1:AM46"/>
  <sheetViews>
    <sheetView showGridLines="0" showRowColHeaders="0" tabSelected="1" zoomScaleNormal="100" workbookViewId="0">
      <pane xSplit="2" ySplit="6" topLeftCell="AF7" activePane="bottomRight" state="frozen"/>
      <selection pane="topRight" activeCell="C1" sqref="C1"/>
      <selection pane="bottomLeft" activeCell="A7" sqref="A7"/>
      <selection pane="bottomRight" activeCell="AM11" sqref="AM11"/>
    </sheetView>
  </sheetViews>
  <sheetFormatPr defaultColWidth="8.77734375" defaultRowHeight="12" x14ac:dyDescent="0.2"/>
  <cols>
    <col min="1" max="1" width="6.5546875" style="2" customWidth="1"/>
    <col min="2" max="2" width="36.77734375" style="3" bestFit="1" customWidth="1"/>
    <col min="3" max="39" width="8.44140625" style="2" customWidth="1"/>
    <col min="40" max="44" width="8.44140625" style="7" customWidth="1"/>
    <col min="45" max="46" width="5.44140625" style="7" customWidth="1"/>
    <col min="47" max="47" width="8.21875" style="7" customWidth="1"/>
    <col min="48" max="48" width="7.21875" style="7" customWidth="1"/>
    <col min="49" max="49" width="5.44140625" style="7" customWidth="1"/>
    <col min="50" max="50" width="8.21875" style="7" customWidth="1"/>
    <col min="51" max="52" width="7.21875" style="7" customWidth="1"/>
    <col min="53" max="53" width="6.44140625" style="7" customWidth="1"/>
    <col min="54" max="55" width="7.21875" style="7" customWidth="1"/>
    <col min="56" max="56" width="6.44140625" style="7" customWidth="1"/>
    <col min="57" max="68" width="10.5546875" style="7" customWidth="1"/>
    <col min="69" max="69" width="4.5546875" style="7" customWidth="1"/>
    <col min="70" max="16384" width="8.77734375" style="7"/>
  </cols>
  <sheetData>
    <row r="1" spans="1:39" s="4" customFormat="1" ht="17.100000000000001" customHeight="1" x14ac:dyDescent="0.2">
      <c r="A1" s="2"/>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s="4" customFormat="1" ht="19.350000000000001" customHeight="1" x14ac:dyDescent="0.2">
      <c r="A2" s="2"/>
      <c r="B2" s="29" t="s">
        <v>24</v>
      </c>
      <c r="C2" s="29"/>
      <c r="D2" s="29"/>
      <c r="E2" s="29"/>
      <c r="F2" s="29"/>
      <c r="G2" s="29"/>
      <c r="H2" s="29"/>
      <c r="I2" s="1"/>
      <c r="J2" s="1"/>
      <c r="K2" s="1"/>
      <c r="L2" s="1"/>
      <c r="M2" s="1"/>
      <c r="N2" s="1"/>
      <c r="O2" s="1"/>
      <c r="P2" s="1"/>
      <c r="Q2" s="1"/>
      <c r="R2" s="1"/>
      <c r="S2" s="2"/>
      <c r="T2" s="2"/>
      <c r="U2" s="2"/>
      <c r="V2" s="2"/>
      <c r="W2" s="2"/>
      <c r="X2" s="2"/>
      <c r="Y2" s="2"/>
      <c r="Z2" s="2"/>
      <c r="AA2" s="2"/>
      <c r="AB2" s="2"/>
      <c r="AC2" s="2"/>
      <c r="AD2" s="2"/>
      <c r="AE2" s="2"/>
      <c r="AF2" s="2"/>
      <c r="AG2" s="2"/>
      <c r="AH2" s="2"/>
      <c r="AI2" s="2"/>
      <c r="AJ2" s="2"/>
      <c r="AK2" s="2"/>
      <c r="AL2" s="2"/>
      <c r="AM2" s="2"/>
    </row>
    <row r="3" spans="1:39" s="4" customFormat="1" ht="19.350000000000001" customHeight="1" x14ac:dyDescent="0.2">
      <c r="A3" s="2"/>
      <c r="B3" s="8"/>
      <c r="C3" s="8"/>
      <c r="D3" s="8"/>
      <c r="E3" s="8"/>
      <c r="F3" s="8"/>
      <c r="G3" s="8"/>
      <c r="H3" s="8"/>
      <c r="I3" s="1"/>
      <c r="J3" s="1"/>
      <c r="K3" s="1"/>
      <c r="L3" s="1"/>
      <c r="M3" s="1"/>
      <c r="N3" s="1"/>
      <c r="O3" s="1"/>
      <c r="P3" s="1"/>
      <c r="Q3" s="1"/>
      <c r="R3" s="1"/>
      <c r="S3" s="2"/>
      <c r="T3" s="2"/>
      <c r="U3" s="2"/>
      <c r="V3" s="2"/>
      <c r="W3" s="2"/>
      <c r="X3" s="2"/>
      <c r="Y3" s="2"/>
      <c r="Z3" s="2"/>
      <c r="AA3" s="2"/>
      <c r="AB3" s="2"/>
      <c r="AC3" s="2"/>
      <c r="AD3" s="2"/>
      <c r="AE3" s="2"/>
      <c r="AF3" s="2"/>
      <c r="AG3" s="2"/>
      <c r="AH3" s="2"/>
      <c r="AI3" s="2"/>
      <c r="AJ3" s="2"/>
      <c r="AK3" s="2"/>
    </row>
    <row r="4" spans="1:39" s="4" customFormat="1" ht="19.350000000000001" customHeight="1" x14ac:dyDescent="0.2">
      <c r="A4" s="2"/>
      <c r="B4" s="11" t="s">
        <v>16</v>
      </c>
      <c r="C4" s="8"/>
      <c r="D4" s="8"/>
      <c r="E4" s="8"/>
      <c r="F4" s="8"/>
      <c r="G4" s="8"/>
      <c r="H4" s="8"/>
      <c r="I4" s="1"/>
      <c r="J4" s="1"/>
      <c r="K4" s="1"/>
      <c r="L4" s="1"/>
      <c r="M4" s="1"/>
      <c r="N4" s="1"/>
      <c r="O4" s="1"/>
      <c r="P4" s="1"/>
      <c r="Q4" s="1"/>
      <c r="R4" s="1"/>
      <c r="S4" s="2"/>
      <c r="T4" s="2"/>
      <c r="U4" s="2"/>
      <c r="V4" s="2"/>
      <c r="W4" s="2"/>
      <c r="X4" s="2"/>
      <c r="Y4" s="2"/>
      <c r="Z4" s="2"/>
      <c r="AA4" s="2"/>
      <c r="AB4" s="2"/>
      <c r="AC4" s="2"/>
      <c r="AD4" s="2"/>
      <c r="AE4" s="2"/>
      <c r="AF4" s="2"/>
      <c r="AG4" s="2"/>
      <c r="AH4" s="2"/>
      <c r="AI4" s="2"/>
      <c r="AJ4" s="2"/>
      <c r="AK4" s="2"/>
    </row>
    <row r="5" spans="1:39" s="4" customFormat="1" ht="17.100000000000001" customHeight="1" x14ac:dyDescent="0.2">
      <c r="A5" s="2"/>
      <c r="B5" s="3"/>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1:39" s="6" customFormat="1" ht="18" customHeight="1" x14ac:dyDescent="0.25">
      <c r="A6" s="5"/>
      <c r="B6" s="18" t="s">
        <v>22</v>
      </c>
      <c r="C6" s="26" t="s">
        <v>20</v>
      </c>
      <c r="D6" s="27"/>
      <c r="E6" s="27"/>
      <c r="F6" s="27"/>
      <c r="G6" s="27"/>
      <c r="H6" s="27"/>
      <c r="I6" s="27"/>
      <c r="J6" s="27"/>
      <c r="K6" s="27"/>
      <c r="L6" s="27"/>
      <c r="M6" s="27"/>
      <c r="N6" s="28"/>
      <c r="O6" s="26" t="s">
        <v>21</v>
      </c>
      <c r="P6" s="27"/>
      <c r="Q6" s="27"/>
      <c r="R6" s="27"/>
      <c r="S6" s="27"/>
      <c r="T6" s="27"/>
      <c r="U6" s="27"/>
      <c r="V6" s="27"/>
      <c r="W6" s="27"/>
      <c r="X6" s="27"/>
      <c r="Y6" s="27"/>
      <c r="Z6" s="28"/>
      <c r="AA6" s="23" t="s">
        <v>23</v>
      </c>
      <c r="AB6" s="23"/>
      <c r="AC6" s="23"/>
      <c r="AD6" s="23"/>
      <c r="AE6" s="23"/>
      <c r="AF6" s="23"/>
      <c r="AG6" s="23"/>
      <c r="AH6" s="23"/>
      <c r="AI6" s="23"/>
      <c r="AJ6" s="23"/>
      <c r="AK6" s="23"/>
      <c r="AL6" s="23"/>
    </row>
    <row r="7" spans="1:39" s="6" customFormat="1" ht="18" customHeight="1" x14ac:dyDescent="0.25">
      <c r="A7" s="5"/>
      <c r="B7" s="18" t="s">
        <v>15</v>
      </c>
      <c r="C7" s="16" t="s">
        <v>3</v>
      </c>
      <c r="D7" s="16" t="s">
        <v>4</v>
      </c>
      <c r="E7" s="16" t="s">
        <v>5</v>
      </c>
      <c r="F7" s="16" t="s">
        <v>6</v>
      </c>
      <c r="G7" s="16" t="s">
        <v>7</v>
      </c>
      <c r="H7" s="16" t="s">
        <v>8</v>
      </c>
      <c r="I7" s="16" t="s">
        <v>9</v>
      </c>
      <c r="J7" s="16" t="s">
        <v>10</v>
      </c>
      <c r="K7" s="16" t="s">
        <v>11</v>
      </c>
      <c r="L7" s="16" t="s">
        <v>0</v>
      </c>
      <c r="M7" s="16" t="s">
        <v>1</v>
      </c>
      <c r="N7" s="16" t="s">
        <v>2</v>
      </c>
      <c r="O7" s="16" t="s">
        <v>3</v>
      </c>
      <c r="P7" s="16" t="s">
        <v>4</v>
      </c>
      <c r="Q7" s="16" t="s">
        <v>5</v>
      </c>
      <c r="R7" s="16" t="s">
        <v>6</v>
      </c>
      <c r="S7" s="16" t="s">
        <v>7</v>
      </c>
      <c r="T7" s="16" t="s">
        <v>8</v>
      </c>
      <c r="U7" s="16" t="s">
        <v>9</v>
      </c>
      <c r="V7" s="16" t="s">
        <v>10</v>
      </c>
      <c r="W7" s="16" t="s">
        <v>11</v>
      </c>
      <c r="X7" s="16" t="s">
        <v>0</v>
      </c>
      <c r="Y7" s="16" t="s">
        <v>1</v>
      </c>
      <c r="Z7" s="16" t="s">
        <v>2</v>
      </c>
      <c r="AA7" s="22" t="s">
        <v>3</v>
      </c>
      <c r="AB7" s="22" t="s">
        <v>4</v>
      </c>
      <c r="AC7" s="22" t="s">
        <v>5</v>
      </c>
      <c r="AD7" s="22" t="s">
        <v>6</v>
      </c>
      <c r="AE7" s="22" t="s">
        <v>7</v>
      </c>
      <c r="AF7" s="22" t="s">
        <v>8</v>
      </c>
      <c r="AG7" s="22" t="s">
        <v>9</v>
      </c>
      <c r="AH7" s="22" t="s">
        <v>10</v>
      </c>
      <c r="AI7" s="22" t="s">
        <v>11</v>
      </c>
      <c r="AJ7" s="22" t="s">
        <v>0</v>
      </c>
      <c r="AK7" s="22" t="s">
        <v>1</v>
      </c>
      <c r="AL7" s="22" t="s">
        <v>2</v>
      </c>
    </row>
    <row r="8" spans="1:39" s="4" customFormat="1" ht="18" customHeight="1" x14ac:dyDescent="0.2">
      <c r="A8" s="2"/>
      <c r="B8" s="19" t="s">
        <v>14</v>
      </c>
      <c r="C8" s="17">
        <v>98392</v>
      </c>
      <c r="D8" s="17">
        <v>99578</v>
      </c>
      <c r="E8" s="17">
        <v>100581</v>
      </c>
      <c r="F8" s="17">
        <v>98556</v>
      </c>
      <c r="G8" s="17">
        <v>98719</v>
      </c>
      <c r="H8" s="17">
        <v>96380</v>
      </c>
      <c r="I8" s="17">
        <v>96632</v>
      </c>
      <c r="J8" s="17">
        <v>98109</v>
      </c>
      <c r="K8" s="17">
        <v>101660</v>
      </c>
      <c r="L8" s="17">
        <v>102143</v>
      </c>
      <c r="M8" s="17">
        <v>103553</v>
      </c>
      <c r="N8" s="17">
        <v>109469</v>
      </c>
      <c r="O8" s="17">
        <v>130624</v>
      </c>
      <c r="P8" s="17">
        <v>152129</v>
      </c>
      <c r="Q8" s="17">
        <v>170853</v>
      </c>
      <c r="R8" s="17">
        <v>179787</v>
      </c>
      <c r="S8" s="17">
        <v>184565</v>
      </c>
      <c r="T8" s="17">
        <v>182692</v>
      </c>
      <c r="U8" s="17">
        <v>179400</v>
      </c>
      <c r="V8" s="17">
        <v>176470</v>
      </c>
      <c r="W8" s="17">
        <v>173498</v>
      </c>
      <c r="X8" s="17">
        <f>X16+X24</f>
        <v>172572</v>
      </c>
      <c r="Y8" s="17">
        <f t="shared" ref="Y8:Z9" si="0">Y16+Y24</f>
        <v>170740</v>
      </c>
      <c r="Z8" s="17">
        <f t="shared" si="0"/>
        <v>165157</v>
      </c>
      <c r="AA8" s="17">
        <f>AA16+AA24</f>
        <v>162820</v>
      </c>
      <c r="AB8" s="17">
        <f t="shared" ref="AB8" si="1">AB16+AB24</f>
        <v>160445</v>
      </c>
      <c r="AC8" s="17">
        <f>AC16+AC24</f>
        <v>157003</v>
      </c>
      <c r="AD8" s="17">
        <f t="shared" ref="AD8:AE8" si="2">AD16+AD24</f>
        <v>153142</v>
      </c>
      <c r="AE8" s="17">
        <f t="shared" si="2"/>
        <v>150488</v>
      </c>
      <c r="AF8" s="17">
        <f>AF16+AF24</f>
        <v>146833</v>
      </c>
      <c r="AG8" s="17">
        <f t="shared" ref="AG8:AI8" si="3">AG16+AG24</f>
        <v>144828</v>
      </c>
      <c r="AH8" s="17">
        <f t="shared" si="3"/>
        <v>141798</v>
      </c>
      <c r="AI8" s="17">
        <f t="shared" si="3"/>
        <v>141152</v>
      </c>
      <c r="AJ8" s="17">
        <f t="shared" ref="AJ8:AL8" si="4">AJ16+AJ24</f>
        <v>140041</v>
      </c>
      <c r="AK8" s="17">
        <f t="shared" si="4"/>
        <v>138946</v>
      </c>
      <c r="AL8" s="17">
        <f t="shared" si="4"/>
        <v>136828</v>
      </c>
    </row>
    <row r="9" spans="1:39" s="4" customFormat="1" ht="18" customHeight="1" x14ac:dyDescent="0.2">
      <c r="A9" s="2"/>
      <c r="B9" s="19" t="s">
        <v>12</v>
      </c>
      <c r="C9" s="17">
        <v>38186</v>
      </c>
      <c r="D9" s="17">
        <v>39950</v>
      </c>
      <c r="E9" s="17">
        <v>37092</v>
      </c>
      <c r="F9" s="17">
        <v>43028</v>
      </c>
      <c r="G9" s="17">
        <v>37212</v>
      </c>
      <c r="H9" s="17">
        <v>38656</v>
      </c>
      <c r="I9" s="17">
        <v>40127</v>
      </c>
      <c r="J9" s="17">
        <v>36835</v>
      </c>
      <c r="K9" s="17">
        <v>32463</v>
      </c>
      <c r="L9" s="17">
        <v>40887</v>
      </c>
      <c r="M9" s="17">
        <v>35937</v>
      </c>
      <c r="N9" s="17">
        <v>30673</v>
      </c>
      <c r="O9" s="17">
        <v>11430</v>
      </c>
      <c r="P9" s="17">
        <v>11703</v>
      </c>
      <c r="Q9" s="17">
        <v>18375</v>
      </c>
      <c r="R9" s="17">
        <v>30124</v>
      </c>
      <c r="S9" s="17">
        <v>31214</v>
      </c>
      <c r="T9" s="17">
        <v>39039</v>
      </c>
      <c r="U9" s="17">
        <v>41286</v>
      </c>
      <c r="V9" s="17">
        <v>39475</v>
      </c>
      <c r="W9" s="17">
        <v>37699</v>
      </c>
      <c r="X9" s="17">
        <f>X17+X25</f>
        <v>35040</v>
      </c>
      <c r="Y9" s="17">
        <f t="shared" si="0"/>
        <v>34393</v>
      </c>
      <c r="Z9" s="17">
        <f t="shared" si="0"/>
        <v>40637</v>
      </c>
      <c r="AA9" s="17">
        <f>AA17+AA25</f>
        <v>35478</v>
      </c>
      <c r="AB9" s="17">
        <f t="shared" ref="AB9" si="5">AB17+AB25</f>
        <v>35857</v>
      </c>
      <c r="AC9" s="17">
        <f>AC17+AC25</f>
        <v>38350</v>
      </c>
      <c r="AD9" s="17">
        <f t="shared" ref="AD9:AE9" si="6">AD17+AD25</f>
        <v>37352</v>
      </c>
      <c r="AE9" s="17">
        <f t="shared" si="6"/>
        <v>33770</v>
      </c>
      <c r="AF9" s="17">
        <f>AF17+AF25</f>
        <v>36205</v>
      </c>
      <c r="AG9" s="17">
        <f t="shared" ref="AG9:AI9" si="7">AG17+AG25</f>
        <v>35218</v>
      </c>
      <c r="AH9" s="17">
        <f t="shared" si="7"/>
        <v>36883</v>
      </c>
      <c r="AI9" s="17">
        <f t="shared" si="7"/>
        <v>30676</v>
      </c>
      <c r="AJ9" s="17">
        <f t="shared" ref="AJ9:AL9" si="8">AJ17+AJ25</f>
        <v>34640</v>
      </c>
      <c r="AK9" s="17">
        <f t="shared" si="8"/>
        <v>33516</v>
      </c>
      <c r="AL9" s="17">
        <f t="shared" si="8"/>
        <v>38879</v>
      </c>
    </row>
    <row r="10" spans="1:39" s="4" customFormat="1" ht="18" customHeight="1" x14ac:dyDescent="0.2">
      <c r="A10" s="2"/>
      <c r="B10" s="19" t="s">
        <v>13</v>
      </c>
      <c r="C10" s="17">
        <v>37628</v>
      </c>
      <c r="D10" s="17">
        <v>39356</v>
      </c>
      <c r="E10" s="17">
        <v>36160</v>
      </c>
      <c r="F10" s="17">
        <v>39058</v>
      </c>
      <c r="G10" s="17">
        <v>35643</v>
      </c>
      <c r="H10" s="17">
        <v>34941</v>
      </c>
      <c r="I10" s="17">
        <v>38584</v>
      </c>
      <c r="J10" s="17">
        <v>36189</v>
      </c>
      <c r="K10" s="17">
        <v>34405</v>
      </c>
      <c r="L10" s="17">
        <v>39328</v>
      </c>
      <c r="M10" s="17">
        <v>35316</v>
      </c>
      <c r="N10" s="17">
        <v>34978</v>
      </c>
      <c r="O10" s="17">
        <v>31645</v>
      </c>
      <c r="P10" s="17">
        <v>31859</v>
      </c>
      <c r="Q10" s="17">
        <v>34715</v>
      </c>
      <c r="R10" s="17">
        <v>35479</v>
      </c>
      <c r="S10" s="17">
        <v>31897</v>
      </c>
      <c r="T10" s="17">
        <v>33227</v>
      </c>
      <c r="U10" s="17">
        <v>33908</v>
      </c>
      <c r="V10" s="17">
        <v>33173</v>
      </c>
      <c r="W10" s="17">
        <v>32214</v>
      </c>
      <c r="X10" s="17">
        <f>X18</f>
        <v>31036</v>
      </c>
      <c r="Y10" s="17">
        <f t="shared" ref="Y10:Z10" si="9">Y18</f>
        <v>29899</v>
      </c>
      <c r="Z10" s="17">
        <f t="shared" si="9"/>
        <v>32788</v>
      </c>
      <c r="AA10" s="17">
        <f>AA18</f>
        <v>30187</v>
      </c>
      <c r="AB10" s="17">
        <f t="shared" ref="AB10" si="10">AB18</f>
        <v>30861</v>
      </c>
      <c r="AC10" s="17">
        <f>AC18</f>
        <v>32703</v>
      </c>
      <c r="AD10" s="17">
        <f t="shared" ref="AD10:AF10" si="11">AD18</f>
        <v>31537</v>
      </c>
      <c r="AE10" s="17">
        <f t="shared" si="11"/>
        <v>29245</v>
      </c>
      <c r="AF10" s="17">
        <f t="shared" si="11"/>
        <v>31161</v>
      </c>
      <c r="AG10" s="17">
        <f t="shared" ref="AG10:AI10" si="12">AG18</f>
        <v>31585</v>
      </c>
      <c r="AH10" s="17">
        <f t="shared" si="12"/>
        <v>32670</v>
      </c>
      <c r="AI10" s="17">
        <f t="shared" si="12"/>
        <v>29726</v>
      </c>
      <c r="AJ10" s="17">
        <f t="shared" ref="AJ10:AL10" si="13">AJ18</f>
        <v>32326</v>
      </c>
      <c r="AK10" s="17">
        <f t="shared" si="13"/>
        <v>30633</v>
      </c>
      <c r="AL10" s="17">
        <f t="shared" si="13"/>
        <v>35044</v>
      </c>
      <c r="AM10" s="2"/>
    </row>
    <row r="11" spans="1:39" s="4" customFormat="1" ht="18" customHeight="1" x14ac:dyDescent="0.2">
      <c r="A11" s="2"/>
      <c r="B11" s="9"/>
      <c r="C11" s="10"/>
      <c r="D11" s="10"/>
      <c r="E11" s="10"/>
      <c r="F11" s="10"/>
      <c r="G11" s="10"/>
      <c r="H11" s="10"/>
      <c r="I11" s="10"/>
      <c r="J11" s="10"/>
      <c r="K11" s="10"/>
      <c r="L11" s="10"/>
      <c r="M11" s="10"/>
      <c r="N11" s="10"/>
      <c r="O11" s="10"/>
      <c r="P11" s="10"/>
      <c r="Q11" s="10"/>
      <c r="R11" s="2"/>
      <c r="S11" s="2"/>
      <c r="T11" s="10"/>
      <c r="U11" s="2"/>
      <c r="V11" s="2"/>
      <c r="W11" s="2"/>
      <c r="X11" s="2"/>
      <c r="Y11" s="2"/>
      <c r="Z11" s="2"/>
      <c r="AA11" s="2"/>
      <c r="AB11" s="2"/>
      <c r="AC11" s="2"/>
      <c r="AD11" s="2"/>
      <c r="AE11" s="2"/>
      <c r="AF11" s="2"/>
      <c r="AG11" s="2"/>
      <c r="AH11" s="2"/>
      <c r="AI11" s="2"/>
      <c r="AJ11" s="2"/>
      <c r="AK11" s="2"/>
      <c r="AL11" s="2"/>
      <c r="AM11" s="2"/>
    </row>
    <row r="12" spans="1:39" s="4" customFormat="1" ht="18" customHeight="1" x14ac:dyDescent="0.2">
      <c r="A12" s="2"/>
      <c r="B12" s="11" t="s">
        <v>17</v>
      </c>
      <c r="C12" s="10"/>
      <c r="D12" s="10"/>
      <c r="E12" s="10"/>
      <c r="F12" s="10"/>
      <c r="G12" s="10"/>
      <c r="H12" s="10"/>
      <c r="I12" s="10"/>
      <c r="J12" s="10"/>
      <c r="K12" s="10"/>
      <c r="L12" s="10"/>
      <c r="M12" s="10"/>
      <c r="N12" s="10"/>
      <c r="O12" s="10"/>
      <c r="P12" s="10"/>
      <c r="Q12" s="10"/>
      <c r="R12" s="10"/>
      <c r="S12" s="10"/>
      <c r="T12" s="10"/>
      <c r="U12" s="21"/>
      <c r="V12" s="2"/>
      <c r="W12" s="21"/>
      <c r="X12" s="2"/>
      <c r="Y12" s="2"/>
      <c r="Z12" s="2"/>
      <c r="AA12" s="2"/>
      <c r="AB12" s="2"/>
      <c r="AC12" s="2"/>
      <c r="AD12" s="2"/>
      <c r="AE12" s="2"/>
      <c r="AF12" s="2"/>
      <c r="AG12" s="2"/>
      <c r="AH12" s="2"/>
      <c r="AI12" s="2"/>
      <c r="AJ12" s="2"/>
      <c r="AK12" s="2"/>
      <c r="AL12" s="2"/>
      <c r="AM12" s="2"/>
    </row>
    <row r="13" spans="1:39" s="4" customFormat="1" ht="18" customHeight="1" x14ac:dyDescent="0.2">
      <c r="A13" s="2"/>
      <c r="B13" s="3"/>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row>
    <row r="14" spans="1:39" s="6" customFormat="1" ht="18" customHeight="1" x14ac:dyDescent="0.25">
      <c r="A14" s="5"/>
      <c r="B14" s="18" t="s">
        <v>22</v>
      </c>
      <c r="C14" s="26" t="s">
        <v>20</v>
      </c>
      <c r="D14" s="27"/>
      <c r="E14" s="27"/>
      <c r="F14" s="27"/>
      <c r="G14" s="27"/>
      <c r="H14" s="27"/>
      <c r="I14" s="27"/>
      <c r="J14" s="27"/>
      <c r="K14" s="27"/>
      <c r="L14" s="27"/>
      <c r="M14" s="27"/>
      <c r="N14" s="28"/>
      <c r="O14" s="26" t="s">
        <v>21</v>
      </c>
      <c r="P14" s="27"/>
      <c r="Q14" s="27"/>
      <c r="R14" s="27"/>
      <c r="S14" s="27"/>
      <c r="T14" s="27"/>
      <c r="U14" s="27"/>
      <c r="V14" s="27"/>
      <c r="W14" s="27"/>
      <c r="X14" s="27"/>
      <c r="Y14" s="27"/>
      <c r="Z14" s="28"/>
      <c r="AA14" s="23" t="s">
        <v>23</v>
      </c>
      <c r="AB14" s="23"/>
      <c r="AC14" s="23"/>
      <c r="AD14" s="23"/>
      <c r="AE14" s="23"/>
      <c r="AF14" s="23"/>
      <c r="AG14" s="23"/>
      <c r="AH14" s="23"/>
      <c r="AI14" s="23"/>
      <c r="AJ14" s="23"/>
      <c r="AK14" s="23"/>
      <c r="AL14" s="23"/>
    </row>
    <row r="15" spans="1:39" s="6" customFormat="1" ht="18" customHeight="1" x14ac:dyDescent="0.25">
      <c r="A15" s="5"/>
      <c r="B15" s="18" t="s">
        <v>15</v>
      </c>
      <c r="C15" s="16" t="s">
        <v>3</v>
      </c>
      <c r="D15" s="16" t="s">
        <v>4</v>
      </c>
      <c r="E15" s="16" t="s">
        <v>5</v>
      </c>
      <c r="F15" s="16" t="s">
        <v>6</v>
      </c>
      <c r="G15" s="16" t="s">
        <v>7</v>
      </c>
      <c r="H15" s="16" t="s">
        <v>8</v>
      </c>
      <c r="I15" s="16" t="s">
        <v>9</v>
      </c>
      <c r="J15" s="16" t="s">
        <v>10</v>
      </c>
      <c r="K15" s="16" t="s">
        <v>11</v>
      </c>
      <c r="L15" s="16" t="s">
        <v>0</v>
      </c>
      <c r="M15" s="16" t="s">
        <v>1</v>
      </c>
      <c r="N15" s="16" t="s">
        <v>2</v>
      </c>
      <c r="O15" s="16" t="s">
        <v>3</v>
      </c>
      <c r="P15" s="16" t="s">
        <v>4</v>
      </c>
      <c r="Q15" s="16" t="s">
        <v>5</v>
      </c>
      <c r="R15" s="16" t="s">
        <v>6</v>
      </c>
      <c r="S15" s="16" t="s">
        <v>7</v>
      </c>
      <c r="T15" s="16" t="s">
        <v>8</v>
      </c>
      <c r="U15" s="16" t="s">
        <v>9</v>
      </c>
      <c r="V15" s="16" t="s">
        <v>10</v>
      </c>
      <c r="W15" s="16" t="s">
        <v>11</v>
      </c>
      <c r="X15" s="16" t="s">
        <v>0</v>
      </c>
      <c r="Y15" s="16" t="s">
        <v>1</v>
      </c>
      <c r="Z15" s="16" t="s">
        <v>2</v>
      </c>
      <c r="AA15" s="22" t="s">
        <v>3</v>
      </c>
      <c r="AB15" s="22" t="s">
        <v>4</v>
      </c>
      <c r="AC15" s="22" t="s">
        <v>5</v>
      </c>
      <c r="AD15" s="16" t="s">
        <v>6</v>
      </c>
      <c r="AE15" s="16" t="s">
        <v>7</v>
      </c>
      <c r="AF15" s="16" t="s">
        <v>8</v>
      </c>
      <c r="AG15" s="16" t="s">
        <v>9</v>
      </c>
      <c r="AH15" s="16" t="s">
        <v>10</v>
      </c>
      <c r="AI15" s="16" t="s">
        <v>11</v>
      </c>
      <c r="AJ15" s="22" t="s">
        <v>0</v>
      </c>
      <c r="AK15" s="22" t="s">
        <v>1</v>
      </c>
      <c r="AL15" s="22" t="s">
        <v>2</v>
      </c>
      <c r="AM15" s="4"/>
    </row>
    <row r="16" spans="1:39" s="4" customFormat="1" ht="18" customHeight="1" x14ac:dyDescent="0.2">
      <c r="A16" s="2"/>
      <c r="B16" s="19" t="s">
        <v>14</v>
      </c>
      <c r="C16" s="17">
        <v>60703</v>
      </c>
      <c r="D16" s="17">
        <v>61468</v>
      </c>
      <c r="E16" s="17">
        <v>62492</v>
      </c>
      <c r="F16" s="17">
        <v>59541</v>
      </c>
      <c r="G16" s="17">
        <v>59168</v>
      </c>
      <c r="H16" s="17">
        <v>56651</v>
      </c>
      <c r="I16" s="17">
        <v>55899</v>
      </c>
      <c r="J16" s="17">
        <v>56807</v>
      </c>
      <c r="K16" s="17">
        <v>59641</v>
      </c>
      <c r="L16" s="17">
        <v>58878</v>
      </c>
      <c r="M16" s="17">
        <v>59236</v>
      </c>
      <c r="N16" s="17">
        <v>64201</v>
      </c>
      <c r="O16" s="17">
        <v>85073</v>
      </c>
      <c r="P16" s="17">
        <v>106266</v>
      </c>
      <c r="Q16" s="17">
        <v>123287</v>
      </c>
      <c r="R16" s="17">
        <v>129065</v>
      </c>
      <c r="S16" s="17">
        <v>130551</v>
      </c>
      <c r="T16" s="17">
        <v>124824</v>
      </c>
      <c r="U16" s="17">
        <v>118602</v>
      </c>
      <c r="V16" s="17">
        <v>113537</v>
      </c>
      <c r="W16" s="17">
        <v>108960</v>
      </c>
      <c r="X16" s="17">
        <v>106415</v>
      </c>
      <c r="Y16" s="17">
        <v>103142</v>
      </c>
      <c r="Z16" s="17">
        <v>96605</v>
      </c>
      <c r="AA16" s="17">
        <v>93393</v>
      </c>
      <c r="AB16" s="17">
        <v>90994</v>
      </c>
      <c r="AC16" s="17">
        <v>86992</v>
      </c>
      <c r="AD16" s="17">
        <v>83229</v>
      </c>
      <c r="AE16" s="17">
        <v>80200</v>
      </c>
      <c r="AF16" s="17">
        <v>76990</v>
      </c>
      <c r="AG16" s="17">
        <v>75459</v>
      </c>
      <c r="AH16" s="17">
        <v>73032</v>
      </c>
      <c r="AI16" s="17">
        <v>73106</v>
      </c>
      <c r="AJ16" s="17">
        <v>72005</v>
      </c>
      <c r="AK16" s="17">
        <v>71062</v>
      </c>
      <c r="AL16" s="17">
        <v>69112</v>
      </c>
    </row>
    <row r="17" spans="1:39" s="4" customFormat="1" ht="18" customHeight="1" x14ac:dyDescent="0.2">
      <c r="A17" s="2"/>
      <c r="B17" s="19" t="s">
        <v>12</v>
      </c>
      <c r="C17" s="17">
        <v>32886</v>
      </c>
      <c r="D17" s="17">
        <v>34469</v>
      </c>
      <c r="E17" s="17">
        <v>31770</v>
      </c>
      <c r="F17" s="17">
        <v>37364</v>
      </c>
      <c r="G17" s="17">
        <v>32279</v>
      </c>
      <c r="H17" s="17">
        <v>33118</v>
      </c>
      <c r="I17" s="17">
        <v>34695</v>
      </c>
      <c r="J17" s="17">
        <v>31647</v>
      </c>
      <c r="K17" s="17">
        <v>27893</v>
      </c>
      <c r="L17" s="17">
        <v>35561</v>
      </c>
      <c r="M17" s="17">
        <v>31043</v>
      </c>
      <c r="N17" s="17">
        <v>26284</v>
      </c>
      <c r="O17" s="17">
        <v>9188</v>
      </c>
      <c r="P17" s="17">
        <v>8904</v>
      </c>
      <c r="Q17" s="17">
        <v>14797</v>
      </c>
      <c r="R17" s="17">
        <v>25713</v>
      </c>
      <c r="S17" s="17">
        <v>27437</v>
      </c>
      <c r="T17" s="17">
        <v>34587</v>
      </c>
      <c r="U17" s="17">
        <v>36437</v>
      </c>
      <c r="V17" s="17">
        <v>34723</v>
      </c>
      <c r="W17" s="17">
        <v>33032</v>
      </c>
      <c r="X17" s="17">
        <v>30665</v>
      </c>
      <c r="Y17" s="17">
        <v>29720</v>
      </c>
      <c r="Z17" s="17">
        <v>34735</v>
      </c>
      <c r="AA17" s="17">
        <v>30544</v>
      </c>
      <c r="AB17" s="17">
        <v>30497</v>
      </c>
      <c r="AC17" s="17">
        <v>32790</v>
      </c>
      <c r="AD17" s="17">
        <v>32022</v>
      </c>
      <c r="AE17" s="17">
        <v>29128</v>
      </c>
      <c r="AF17" s="17">
        <v>30989</v>
      </c>
      <c r="AG17" s="17">
        <v>29909</v>
      </c>
      <c r="AH17" s="17">
        <v>31127</v>
      </c>
      <c r="AI17" s="17">
        <v>25506</v>
      </c>
      <c r="AJ17" s="17">
        <v>29530</v>
      </c>
      <c r="AK17" s="17">
        <v>28268</v>
      </c>
      <c r="AL17" s="17">
        <v>32596</v>
      </c>
    </row>
    <row r="18" spans="1:39" s="4" customFormat="1" ht="18" customHeight="1" x14ac:dyDescent="0.25">
      <c r="A18" s="2"/>
      <c r="B18" s="19" t="s">
        <v>13</v>
      </c>
      <c r="C18" s="17">
        <v>37628</v>
      </c>
      <c r="D18" s="17">
        <v>39356</v>
      </c>
      <c r="E18" s="17">
        <v>36160</v>
      </c>
      <c r="F18" s="17">
        <v>39058</v>
      </c>
      <c r="G18" s="17">
        <v>35643</v>
      </c>
      <c r="H18" s="17">
        <v>34941</v>
      </c>
      <c r="I18" s="17">
        <v>38584</v>
      </c>
      <c r="J18" s="17">
        <v>36189</v>
      </c>
      <c r="K18" s="17">
        <v>34405</v>
      </c>
      <c r="L18" s="17">
        <v>39328</v>
      </c>
      <c r="M18" s="17">
        <v>35316</v>
      </c>
      <c r="N18" s="17">
        <v>34978</v>
      </c>
      <c r="O18" s="17">
        <v>31645</v>
      </c>
      <c r="P18" s="17">
        <v>31859</v>
      </c>
      <c r="Q18" s="17">
        <v>34715</v>
      </c>
      <c r="R18" s="17">
        <v>35479</v>
      </c>
      <c r="S18" s="17">
        <v>31897</v>
      </c>
      <c r="T18" s="17">
        <v>33227</v>
      </c>
      <c r="U18" s="17">
        <v>33908</v>
      </c>
      <c r="V18" s="17">
        <v>33173</v>
      </c>
      <c r="W18" s="17">
        <v>32214</v>
      </c>
      <c r="X18" s="17">
        <v>31036</v>
      </c>
      <c r="Y18" s="17">
        <v>29899</v>
      </c>
      <c r="Z18" s="17">
        <v>32788</v>
      </c>
      <c r="AA18" s="17">
        <v>30187</v>
      </c>
      <c r="AB18" s="17">
        <v>30861</v>
      </c>
      <c r="AC18" s="17">
        <v>32703</v>
      </c>
      <c r="AD18" s="17">
        <v>31537</v>
      </c>
      <c r="AE18" s="17">
        <v>29245</v>
      </c>
      <c r="AF18" s="17">
        <v>31161</v>
      </c>
      <c r="AG18" s="17">
        <v>31585</v>
      </c>
      <c r="AH18" s="17">
        <v>32670</v>
      </c>
      <c r="AI18" s="17">
        <v>29726</v>
      </c>
      <c r="AJ18" s="17">
        <v>32326</v>
      </c>
      <c r="AK18" s="17">
        <v>30633</v>
      </c>
      <c r="AL18" s="17">
        <v>35044</v>
      </c>
      <c r="AM18" s="6"/>
    </row>
    <row r="19" spans="1:39" s="4" customFormat="1" ht="18" customHeight="1" x14ac:dyDescent="0.2">
      <c r="A19" s="2"/>
      <c r="B19" s="9"/>
      <c r="C19" s="10"/>
      <c r="D19" s="10"/>
      <c r="E19" s="10"/>
      <c r="F19" s="10"/>
      <c r="G19" s="10"/>
      <c r="H19" s="10"/>
      <c r="I19" s="10"/>
      <c r="J19" s="10"/>
      <c r="K19" s="10"/>
      <c r="L19" s="10"/>
      <c r="M19" s="10"/>
      <c r="N19" s="10"/>
      <c r="O19" s="10"/>
      <c r="P19" s="10"/>
      <c r="Q19" s="10"/>
      <c r="R19" s="2"/>
      <c r="S19" s="2"/>
      <c r="T19" s="2"/>
      <c r="U19" s="2"/>
      <c r="V19" s="2"/>
      <c r="W19" s="2"/>
      <c r="X19" s="2"/>
      <c r="Y19" s="2"/>
      <c r="Z19" s="2"/>
      <c r="AA19" s="2"/>
      <c r="AB19" s="2"/>
      <c r="AC19" s="2"/>
      <c r="AD19" s="2"/>
      <c r="AE19" s="2"/>
      <c r="AF19" s="2"/>
      <c r="AG19" s="2"/>
      <c r="AH19" s="2"/>
      <c r="AI19" s="2"/>
      <c r="AJ19" s="2"/>
      <c r="AK19" s="2"/>
    </row>
    <row r="20" spans="1:39" s="4" customFormat="1" ht="18" customHeight="1" x14ac:dyDescent="0.2">
      <c r="A20" s="2"/>
      <c r="B20" s="11" t="s">
        <v>18</v>
      </c>
      <c r="C20" s="10"/>
      <c r="D20" s="10"/>
      <c r="E20" s="10"/>
      <c r="F20" s="10"/>
      <c r="G20" s="10"/>
      <c r="H20" s="10"/>
      <c r="I20" s="10"/>
      <c r="J20" s="10"/>
      <c r="K20" s="10"/>
      <c r="L20" s="10"/>
      <c r="M20" s="10"/>
      <c r="N20" s="10"/>
      <c r="O20" s="10"/>
      <c r="P20" s="10"/>
      <c r="Q20" s="10"/>
      <c r="R20" s="2"/>
      <c r="S20" s="2"/>
      <c r="T20" s="2"/>
      <c r="U20" s="2"/>
      <c r="V20" s="2"/>
      <c r="W20" s="2"/>
      <c r="X20" s="2"/>
      <c r="Y20" s="2"/>
      <c r="Z20" s="2"/>
      <c r="AA20" s="2"/>
      <c r="AB20" s="2"/>
      <c r="AC20" s="2"/>
      <c r="AD20" s="2"/>
      <c r="AE20" s="2"/>
      <c r="AF20" s="2"/>
      <c r="AG20" s="2"/>
      <c r="AH20" s="2"/>
    </row>
    <row r="21" spans="1:39" s="4" customFormat="1" ht="18" customHeight="1" x14ac:dyDescent="0.2">
      <c r="A21" s="2"/>
      <c r="B21" s="3"/>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9" s="6" customFormat="1" ht="18" customHeight="1" x14ac:dyDescent="0.25">
      <c r="A22" s="5"/>
      <c r="B22" s="18" t="s">
        <v>22</v>
      </c>
      <c r="C22" s="26" t="s">
        <v>20</v>
      </c>
      <c r="D22" s="27"/>
      <c r="E22" s="27"/>
      <c r="F22" s="27"/>
      <c r="G22" s="27"/>
      <c r="H22" s="27"/>
      <c r="I22" s="27"/>
      <c r="J22" s="27"/>
      <c r="K22" s="27"/>
      <c r="L22" s="27"/>
      <c r="M22" s="27"/>
      <c r="N22" s="28"/>
      <c r="O22" s="26" t="s">
        <v>21</v>
      </c>
      <c r="P22" s="27"/>
      <c r="Q22" s="27"/>
      <c r="R22" s="27"/>
      <c r="S22" s="27"/>
      <c r="T22" s="27"/>
      <c r="U22" s="27"/>
      <c r="V22" s="27"/>
      <c r="W22" s="27"/>
      <c r="X22" s="27"/>
      <c r="Y22" s="27"/>
      <c r="Z22" s="28"/>
      <c r="AA22" s="23" t="s">
        <v>23</v>
      </c>
      <c r="AB22" s="23"/>
      <c r="AC22" s="23"/>
      <c r="AD22" s="23"/>
      <c r="AE22" s="23"/>
      <c r="AF22" s="23"/>
      <c r="AG22" s="23"/>
      <c r="AH22" s="23"/>
      <c r="AI22" s="23"/>
      <c r="AJ22" s="23"/>
      <c r="AK22" s="23"/>
      <c r="AL22" s="23"/>
      <c r="AM22" s="4"/>
    </row>
    <row r="23" spans="1:39" s="6" customFormat="1" ht="18" customHeight="1" x14ac:dyDescent="0.25">
      <c r="A23" s="5"/>
      <c r="B23" s="18" t="s">
        <v>15</v>
      </c>
      <c r="C23" s="16" t="s">
        <v>3</v>
      </c>
      <c r="D23" s="16" t="s">
        <v>4</v>
      </c>
      <c r="E23" s="16" t="s">
        <v>5</v>
      </c>
      <c r="F23" s="16" t="s">
        <v>6</v>
      </c>
      <c r="G23" s="16" t="s">
        <v>7</v>
      </c>
      <c r="H23" s="16" t="s">
        <v>8</v>
      </c>
      <c r="I23" s="16" t="s">
        <v>9</v>
      </c>
      <c r="J23" s="16" t="s">
        <v>10</v>
      </c>
      <c r="K23" s="16" t="s">
        <v>11</v>
      </c>
      <c r="L23" s="16" t="s">
        <v>0</v>
      </c>
      <c r="M23" s="16" t="s">
        <v>1</v>
      </c>
      <c r="N23" s="16" t="s">
        <v>2</v>
      </c>
      <c r="O23" s="16" t="s">
        <v>3</v>
      </c>
      <c r="P23" s="16" t="s">
        <v>4</v>
      </c>
      <c r="Q23" s="16" t="s">
        <v>5</v>
      </c>
      <c r="R23" s="16" t="s">
        <v>6</v>
      </c>
      <c r="S23" s="16" t="s">
        <v>7</v>
      </c>
      <c r="T23" s="16" t="s">
        <v>8</v>
      </c>
      <c r="U23" s="16" t="s">
        <v>9</v>
      </c>
      <c r="V23" s="16" t="s">
        <v>10</v>
      </c>
      <c r="W23" s="16" t="s">
        <v>11</v>
      </c>
      <c r="X23" s="16" t="s">
        <v>0</v>
      </c>
      <c r="Y23" s="16" t="s">
        <v>1</v>
      </c>
      <c r="Z23" s="16" t="s">
        <v>2</v>
      </c>
      <c r="AA23" s="22" t="s">
        <v>3</v>
      </c>
      <c r="AB23" s="22" t="s">
        <v>4</v>
      </c>
      <c r="AC23" s="22" t="s">
        <v>5</v>
      </c>
      <c r="AD23" s="16" t="s">
        <v>6</v>
      </c>
      <c r="AE23" s="16" t="s">
        <v>7</v>
      </c>
      <c r="AF23" s="16" t="s">
        <v>8</v>
      </c>
      <c r="AG23" s="16" t="s">
        <v>9</v>
      </c>
      <c r="AH23" s="16" t="s">
        <v>10</v>
      </c>
      <c r="AI23" s="16" t="s">
        <v>11</v>
      </c>
      <c r="AJ23" s="22" t="s">
        <v>0</v>
      </c>
      <c r="AK23" s="22" t="s">
        <v>1</v>
      </c>
      <c r="AL23" s="22" t="s">
        <v>2</v>
      </c>
    </row>
    <row r="24" spans="1:39" s="4" customFormat="1" ht="18" customHeight="1" x14ac:dyDescent="0.2">
      <c r="A24" s="2"/>
      <c r="B24" s="19" t="s">
        <v>14</v>
      </c>
      <c r="C24" s="17">
        <v>37689</v>
      </c>
      <c r="D24" s="17">
        <v>38110</v>
      </c>
      <c r="E24" s="17">
        <v>38089</v>
      </c>
      <c r="F24" s="17">
        <v>39015</v>
      </c>
      <c r="G24" s="17">
        <v>39551</v>
      </c>
      <c r="H24" s="17">
        <v>39729</v>
      </c>
      <c r="I24" s="17">
        <v>40733</v>
      </c>
      <c r="J24" s="17">
        <v>41302</v>
      </c>
      <c r="K24" s="17">
        <v>42019</v>
      </c>
      <c r="L24" s="17">
        <v>43265</v>
      </c>
      <c r="M24" s="17">
        <v>44317</v>
      </c>
      <c r="N24" s="17">
        <v>45268</v>
      </c>
      <c r="O24" s="17">
        <v>45551</v>
      </c>
      <c r="P24" s="17">
        <v>45863</v>
      </c>
      <c r="Q24" s="17">
        <v>47566</v>
      </c>
      <c r="R24" s="17">
        <v>50722</v>
      </c>
      <c r="S24" s="17">
        <v>54014</v>
      </c>
      <c r="T24" s="17">
        <v>57868</v>
      </c>
      <c r="U24" s="17">
        <v>60798</v>
      </c>
      <c r="V24" s="17">
        <v>62933</v>
      </c>
      <c r="W24" s="17">
        <v>64538</v>
      </c>
      <c r="X24" s="17">
        <v>66157</v>
      </c>
      <c r="Y24" s="17">
        <v>67598</v>
      </c>
      <c r="Z24" s="17">
        <v>68552</v>
      </c>
      <c r="AA24" s="17">
        <v>69427</v>
      </c>
      <c r="AB24" s="17">
        <v>69451</v>
      </c>
      <c r="AC24" s="17">
        <v>70011</v>
      </c>
      <c r="AD24" s="17">
        <v>69913</v>
      </c>
      <c r="AE24" s="17">
        <v>70288</v>
      </c>
      <c r="AF24" s="17">
        <v>69843</v>
      </c>
      <c r="AG24" s="17">
        <v>69369</v>
      </c>
      <c r="AH24" s="17">
        <v>68766</v>
      </c>
      <c r="AI24" s="17">
        <v>68046</v>
      </c>
      <c r="AJ24" s="17">
        <v>68036</v>
      </c>
      <c r="AK24" s="17">
        <v>67884</v>
      </c>
      <c r="AL24" s="17">
        <v>67716</v>
      </c>
    </row>
    <row r="25" spans="1:39" s="4" customFormat="1" ht="18" customHeight="1" x14ac:dyDescent="0.2">
      <c r="A25" s="2"/>
      <c r="B25" s="19" t="s">
        <v>12</v>
      </c>
      <c r="C25" s="17">
        <v>5300</v>
      </c>
      <c r="D25" s="17">
        <v>5481</v>
      </c>
      <c r="E25" s="17">
        <v>5322</v>
      </c>
      <c r="F25" s="17">
        <v>5664</v>
      </c>
      <c r="G25" s="17">
        <v>4933</v>
      </c>
      <c r="H25" s="17">
        <v>5538</v>
      </c>
      <c r="I25" s="17">
        <v>5432</v>
      </c>
      <c r="J25" s="17">
        <v>5188</v>
      </c>
      <c r="K25" s="17">
        <v>4570</v>
      </c>
      <c r="L25" s="17">
        <v>5326</v>
      </c>
      <c r="M25" s="17">
        <v>4894</v>
      </c>
      <c r="N25" s="17">
        <v>4389</v>
      </c>
      <c r="O25" s="17">
        <v>2242</v>
      </c>
      <c r="P25" s="17">
        <v>2799</v>
      </c>
      <c r="Q25" s="17">
        <v>3578</v>
      </c>
      <c r="R25" s="17">
        <v>4411</v>
      </c>
      <c r="S25" s="17">
        <v>3777</v>
      </c>
      <c r="T25" s="17">
        <v>4452</v>
      </c>
      <c r="U25" s="17">
        <v>4849</v>
      </c>
      <c r="V25" s="17">
        <v>4752</v>
      </c>
      <c r="W25" s="17">
        <v>4667</v>
      </c>
      <c r="X25" s="17">
        <v>4375</v>
      </c>
      <c r="Y25" s="17">
        <v>4673</v>
      </c>
      <c r="Z25" s="17">
        <v>5902</v>
      </c>
      <c r="AA25" s="17">
        <v>4934</v>
      </c>
      <c r="AB25" s="17">
        <v>5360</v>
      </c>
      <c r="AC25" s="17">
        <v>5560</v>
      </c>
      <c r="AD25" s="17">
        <v>5330</v>
      </c>
      <c r="AE25" s="17">
        <v>4642</v>
      </c>
      <c r="AF25" s="17">
        <v>5216</v>
      </c>
      <c r="AG25" s="17">
        <v>5309</v>
      </c>
      <c r="AH25" s="17">
        <v>5756</v>
      </c>
      <c r="AI25" s="17">
        <v>5170</v>
      </c>
      <c r="AJ25" s="17">
        <v>5110</v>
      </c>
      <c r="AK25" s="17">
        <v>5248</v>
      </c>
      <c r="AL25" s="17">
        <v>6283</v>
      </c>
    </row>
    <row r="26" spans="1:39" s="4" customFormat="1" ht="18.600000000000001" customHeight="1" x14ac:dyDescent="0.2">
      <c r="A26" s="2"/>
      <c r="B26" s="19" t="s">
        <v>13</v>
      </c>
      <c r="C26" s="17">
        <v>5637</v>
      </c>
      <c r="D26" s="17">
        <v>5905</v>
      </c>
      <c r="E26" s="17">
        <v>5218</v>
      </c>
      <c r="F26" s="17">
        <v>6289</v>
      </c>
      <c r="G26" s="17">
        <v>5467</v>
      </c>
      <c r="H26" s="17">
        <v>5697</v>
      </c>
      <c r="I26" s="17">
        <v>6301</v>
      </c>
      <c r="J26" s="17">
        <v>5703</v>
      </c>
      <c r="K26" s="17">
        <v>5344</v>
      </c>
      <c r="L26" s="17">
        <v>6335</v>
      </c>
      <c r="M26" s="17">
        <v>5849</v>
      </c>
      <c r="N26" s="17">
        <v>5422</v>
      </c>
      <c r="O26" s="17">
        <v>2729</v>
      </c>
      <c r="P26" s="17">
        <v>3443</v>
      </c>
      <c r="Q26" s="17">
        <v>5272</v>
      </c>
      <c r="R26" s="17">
        <v>7210</v>
      </c>
      <c r="S26" s="17">
        <v>6780</v>
      </c>
      <c r="T26" s="17">
        <v>7790</v>
      </c>
      <c r="U26" s="17">
        <v>7396</v>
      </c>
      <c r="V26" s="17">
        <v>6765</v>
      </c>
      <c r="W26" s="17">
        <v>6297</v>
      </c>
      <c r="X26" s="17">
        <v>6084</v>
      </c>
      <c r="Y26" s="17">
        <v>6020</v>
      </c>
      <c r="Z26" s="17">
        <v>6905</v>
      </c>
      <c r="AA26" s="17">
        <v>5921</v>
      </c>
      <c r="AB26" s="17">
        <v>5540</v>
      </c>
      <c r="AC26" s="17">
        <v>6177</v>
      </c>
      <c r="AD26" s="17">
        <v>5561</v>
      </c>
      <c r="AE26" s="17">
        <v>5023</v>
      </c>
      <c r="AF26" s="17">
        <v>4974</v>
      </c>
      <c r="AG26" s="17">
        <v>5052</v>
      </c>
      <c r="AH26" s="17">
        <v>5280</v>
      </c>
      <c r="AI26" s="17">
        <v>4707</v>
      </c>
      <c r="AJ26" s="17">
        <v>5062</v>
      </c>
      <c r="AK26" s="17">
        <v>5066</v>
      </c>
      <c r="AL26" s="17">
        <v>6164</v>
      </c>
    </row>
    <row r="28" spans="1:39" x14ac:dyDescent="0.2">
      <c r="T28" s="20"/>
      <c r="U28" s="21"/>
      <c r="V28" s="20"/>
      <c r="W28" s="21"/>
    </row>
    <row r="29" spans="1:39" ht="244.35" customHeight="1" x14ac:dyDescent="0.2">
      <c r="B29" s="25" t="s">
        <v>19</v>
      </c>
      <c r="C29" s="25"/>
      <c r="D29" s="25"/>
      <c r="E29" s="25"/>
      <c r="F29" s="25"/>
      <c r="G29" s="25"/>
      <c r="H29" s="25"/>
      <c r="I29" s="25"/>
      <c r="J29" s="25"/>
      <c r="K29" s="25"/>
      <c r="L29" s="25"/>
      <c r="M29" s="25"/>
      <c r="N29" s="25"/>
      <c r="O29" s="25"/>
      <c r="P29" s="25"/>
      <c r="Q29" s="25"/>
    </row>
    <row r="30" spans="1:39" ht="11.4" x14ac:dyDescent="0.2">
      <c r="B30" s="25"/>
      <c r="C30" s="25"/>
      <c r="D30" s="25"/>
      <c r="E30" s="25"/>
      <c r="F30" s="25"/>
      <c r="G30" s="25"/>
      <c r="H30" s="25"/>
      <c r="I30" s="25"/>
      <c r="J30" s="25"/>
      <c r="K30" s="25"/>
      <c r="L30" s="25"/>
      <c r="M30" s="25"/>
      <c r="N30" s="25"/>
      <c r="O30" s="25"/>
      <c r="P30" s="25"/>
      <c r="Q30" s="25"/>
    </row>
    <row r="31" spans="1:39" ht="33.6" customHeight="1" x14ac:dyDescent="0.2">
      <c r="B31" s="24"/>
      <c r="C31" s="24"/>
      <c r="D31" s="24"/>
      <c r="E31" s="24"/>
      <c r="F31" s="24"/>
      <c r="G31" s="24"/>
      <c r="H31" s="24"/>
      <c r="I31" s="24"/>
      <c r="J31" s="24"/>
      <c r="K31" s="24"/>
      <c r="L31" s="24"/>
      <c r="M31" s="24"/>
      <c r="N31" s="24"/>
      <c r="O31" s="24"/>
      <c r="P31" s="24"/>
      <c r="Q31" s="24"/>
    </row>
    <row r="32" spans="1:39" ht="15" customHeight="1" x14ac:dyDescent="0.2">
      <c r="B32" s="15"/>
    </row>
    <row r="33" spans="2:17" ht="45.6" customHeight="1" x14ac:dyDescent="0.2">
      <c r="B33" s="24"/>
      <c r="C33" s="24"/>
      <c r="D33" s="24"/>
      <c r="E33" s="24"/>
      <c r="F33" s="24"/>
      <c r="G33" s="24"/>
      <c r="H33" s="24"/>
      <c r="I33" s="24"/>
      <c r="J33" s="24"/>
      <c r="K33" s="24"/>
      <c r="L33" s="24"/>
      <c r="M33" s="24"/>
      <c r="N33" s="24"/>
      <c r="O33" s="24"/>
      <c r="P33" s="24"/>
      <c r="Q33" s="24"/>
    </row>
    <row r="34" spans="2:17" ht="15.6" customHeight="1" x14ac:dyDescent="0.2">
      <c r="B34" s="14"/>
    </row>
    <row r="35" spans="2:17" ht="25.35" customHeight="1" x14ac:dyDescent="0.2">
      <c r="B35" s="24"/>
      <c r="C35" s="24"/>
      <c r="D35" s="24"/>
      <c r="E35" s="24"/>
      <c r="F35" s="24"/>
      <c r="G35" s="24"/>
      <c r="H35" s="24"/>
      <c r="I35" s="24"/>
      <c r="J35" s="24"/>
      <c r="K35" s="24"/>
      <c r="L35" s="24"/>
      <c r="M35" s="24"/>
      <c r="N35" s="24"/>
      <c r="O35" s="24"/>
      <c r="P35" s="24"/>
      <c r="Q35" s="24"/>
    </row>
    <row r="36" spans="2:17" ht="11.4" x14ac:dyDescent="0.2">
      <c r="B36" s="14"/>
    </row>
    <row r="37" spans="2:17" x14ac:dyDescent="0.2">
      <c r="B37" s="12"/>
    </row>
    <row r="38" spans="2:17" x14ac:dyDescent="0.2">
      <c r="B38" s="12"/>
    </row>
    <row r="39" spans="2:17" ht="11.4" x14ac:dyDescent="0.2">
      <c r="B39" s="14"/>
    </row>
    <row r="40" spans="2:17" ht="28.35" customHeight="1" x14ac:dyDescent="0.2">
      <c r="B40" s="32"/>
      <c r="C40" s="32"/>
      <c r="D40" s="32"/>
      <c r="E40" s="32"/>
      <c r="F40" s="32"/>
      <c r="G40" s="32"/>
      <c r="H40" s="32"/>
      <c r="I40" s="32"/>
      <c r="J40" s="32"/>
      <c r="K40" s="32"/>
      <c r="L40" s="32"/>
      <c r="M40" s="32"/>
      <c r="N40" s="32"/>
      <c r="O40" s="32"/>
      <c r="P40" s="32"/>
      <c r="Q40" s="32"/>
    </row>
    <row r="41" spans="2:17" ht="11.4" x14ac:dyDescent="0.2">
      <c r="B41" s="14"/>
    </row>
    <row r="42" spans="2:17" ht="27" customHeight="1" x14ac:dyDescent="0.2">
      <c r="B42" s="31"/>
      <c r="C42" s="31"/>
      <c r="D42" s="31"/>
      <c r="E42" s="31"/>
      <c r="F42" s="31"/>
      <c r="G42" s="31"/>
      <c r="H42" s="31"/>
      <c r="I42" s="31"/>
      <c r="J42" s="31"/>
      <c r="K42" s="31"/>
      <c r="L42" s="31"/>
      <c r="M42" s="31"/>
      <c r="N42" s="31"/>
      <c r="O42" s="31"/>
      <c r="P42" s="31"/>
      <c r="Q42" s="31"/>
    </row>
    <row r="43" spans="2:17" ht="14.4" x14ac:dyDescent="0.2">
      <c r="B43" s="13"/>
    </row>
    <row r="44" spans="2:17" ht="29.55" customHeight="1" x14ac:dyDescent="0.2">
      <c r="B44" s="31"/>
      <c r="C44" s="31"/>
      <c r="D44" s="31"/>
      <c r="E44" s="31"/>
      <c r="F44" s="31"/>
      <c r="G44" s="31"/>
      <c r="H44" s="31"/>
      <c r="I44" s="31"/>
      <c r="J44" s="31"/>
      <c r="K44" s="31"/>
      <c r="L44" s="31"/>
      <c r="M44" s="31"/>
      <c r="N44" s="31"/>
      <c r="O44" s="31"/>
      <c r="P44" s="31"/>
      <c r="Q44" s="31"/>
    </row>
    <row r="45" spans="2:17" ht="11.4" x14ac:dyDescent="0.2">
      <c r="B45" s="14"/>
    </row>
    <row r="46" spans="2:17" ht="11.4" x14ac:dyDescent="0.2">
      <c r="B46" s="30"/>
      <c r="C46" s="30"/>
      <c r="D46" s="30"/>
      <c r="E46" s="30"/>
      <c r="F46" s="30"/>
      <c r="G46" s="30"/>
      <c r="H46" s="30"/>
      <c r="I46" s="30"/>
      <c r="J46" s="30"/>
      <c r="K46" s="30"/>
      <c r="L46" s="30"/>
      <c r="M46" s="30"/>
      <c r="N46" s="30"/>
      <c r="O46" s="30"/>
      <c r="P46" s="30"/>
      <c r="Q46" s="30"/>
    </row>
  </sheetData>
  <mergeCells count="18">
    <mergeCell ref="B46:Q46"/>
    <mergeCell ref="B44:Q44"/>
    <mergeCell ref="B42:Q42"/>
    <mergeCell ref="B40:Q40"/>
    <mergeCell ref="B35:Q35"/>
    <mergeCell ref="B2:H2"/>
    <mergeCell ref="C6:N6"/>
    <mergeCell ref="O6:Z6"/>
    <mergeCell ref="C14:N14"/>
    <mergeCell ref="O14:Z14"/>
    <mergeCell ref="B33:Q33"/>
    <mergeCell ref="B31:Q31"/>
    <mergeCell ref="B29:Q30"/>
    <mergeCell ref="C22:N22"/>
    <mergeCell ref="O22:Z22"/>
    <mergeCell ref="AA6:AL6"/>
    <mergeCell ref="AA14:AL14"/>
    <mergeCell ref="AA22:AL22"/>
  </mergeCells>
  <phoneticPr fontId="14" type="noConversion"/>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Tables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Alison Cullen</cp:lastModifiedBy>
  <dcterms:created xsi:type="dcterms:W3CDTF">2020-10-14T13:05:37Z</dcterms:created>
  <dcterms:modified xsi:type="dcterms:W3CDTF">2022-04-12T08:03:28Z</dcterms:modified>
</cp:coreProperties>
</file>