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.Harding\Downloads\New folder\"/>
    </mc:Choice>
  </mc:AlternateContent>
  <xr:revisionPtr revIDLastSave="0" documentId="13_ncr:1_{B520D150-717F-43E0-B96F-78F1E85A7C4D}" xr6:coauthVersionLast="47" xr6:coauthVersionMax="47" xr10:uidLastSave="{00000000-0000-0000-0000-000000000000}"/>
  <bookViews>
    <workbookView xWindow="-108" yWindow="-108" windowWidth="23256" windowHeight="12576" tabRatio="933" xr2:uid="{00000000-000D-0000-FFFF-FFFF00000000}"/>
  </bookViews>
  <sheets>
    <sheet name="Q2 Jul - Sep 2022" sheetId="8" r:id="rId1"/>
    <sheet name="Max Hill" sheetId="9" r:id="rId2"/>
    <sheet name="Rebecca Lawrence" sheetId="10" r:id="rId3"/>
    <sheet name="Monica Burch" sheetId="11" r:id="rId4"/>
    <sheet name="Mark Hammond" sheetId="12" r:id="rId5"/>
    <sheet name="Simon Jefferys" sheetId="13" r:id="rId6"/>
    <sheet name="Caroline Wayman" sheetId="14" r:id="rId7"/>
    <sheet name="Michael Dunn" sheetId="15" r:id="rId8"/>
    <sheet name="Deborah Harris-Ugbomah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8" l="1"/>
  <c r="J32" i="8" s="1"/>
  <c r="H10" i="9"/>
  <c r="G10" i="9"/>
  <c r="F10" i="9"/>
  <c r="J9" i="9"/>
  <c r="J8" i="9"/>
  <c r="J7" i="9"/>
  <c r="J6" i="9"/>
  <c r="J5" i="9"/>
  <c r="J10" i="9" s="1"/>
  <c r="J4" i="9"/>
  <c r="I6" i="13"/>
  <c r="H6" i="13"/>
  <c r="G6" i="13"/>
  <c r="F6" i="13"/>
  <c r="E6" i="13"/>
  <c r="J5" i="13"/>
  <c r="J4" i="13"/>
  <c r="J6" i="13" s="1"/>
  <c r="J42" i="8"/>
  <c r="I42" i="8"/>
  <c r="H42" i="8"/>
  <c r="G42" i="8"/>
  <c r="F42" i="8"/>
  <c r="E42" i="8"/>
  <c r="J37" i="8"/>
  <c r="I37" i="8"/>
  <c r="H37" i="8"/>
  <c r="G37" i="8"/>
  <c r="F37" i="8"/>
  <c r="E37" i="8"/>
  <c r="I32" i="8"/>
  <c r="H32" i="8"/>
  <c r="G32" i="8"/>
  <c r="F32" i="8"/>
  <c r="E32" i="8"/>
  <c r="J31" i="8"/>
  <c r="J29" i="8"/>
  <c r="J25" i="8"/>
  <c r="I25" i="8"/>
  <c r="H25" i="8"/>
  <c r="G25" i="8"/>
  <c r="F25" i="8"/>
  <c r="E25" i="8"/>
  <c r="J20" i="8"/>
  <c r="I20" i="8"/>
  <c r="H20" i="8"/>
  <c r="G20" i="8"/>
  <c r="F20" i="8"/>
  <c r="E20" i="8"/>
  <c r="I15" i="8"/>
  <c r="H15" i="8"/>
  <c r="G15" i="8"/>
  <c r="F15" i="8"/>
  <c r="E15" i="8"/>
  <c r="H10" i="8"/>
  <c r="G10" i="8"/>
  <c r="F10" i="8"/>
  <c r="J9" i="8"/>
  <c r="J8" i="8"/>
  <c r="J7" i="8"/>
  <c r="J6" i="8"/>
  <c r="J5" i="8"/>
  <c r="J4" i="8"/>
  <c r="J15" i="8" l="1"/>
  <c r="J10" i="8"/>
  <c r="J5" i="15" l="1"/>
  <c r="I5" i="15"/>
  <c r="H5" i="15"/>
  <c r="G5" i="15"/>
  <c r="F5" i="15"/>
  <c r="E5" i="15"/>
  <c r="J5" i="14"/>
  <c r="I5" i="14"/>
  <c r="H5" i="14"/>
  <c r="G5" i="14"/>
  <c r="F5" i="14"/>
  <c r="E5" i="14"/>
  <c r="J5" i="11"/>
  <c r="I5" i="11"/>
  <c r="H5" i="11"/>
  <c r="G5" i="11"/>
  <c r="F5" i="11"/>
  <c r="E5" i="11"/>
</calcChain>
</file>

<file path=xl/sharedStrings.xml><?xml version="1.0" encoding="utf-8"?>
<sst xmlns="http://schemas.openxmlformats.org/spreadsheetml/2006/main" count="280" uniqueCount="38">
  <si>
    <t>Dates</t>
  </si>
  <si>
    <t>Purpose</t>
  </si>
  <si>
    <t>Air</t>
  </si>
  <si>
    <t>Rail (£)</t>
  </si>
  <si>
    <t>Taxi/Car
(£)</t>
  </si>
  <si>
    <t>Accomm /
Meals £</t>
  </si>
  <si>
    <t>Other (including Hospitality Given) (£)</t>
  </si>
  <si>
    <t>Total Cost</t>
  </si>
  <si>
    <t>Total</t>
  </si>
  <si>
    <t xml:space="preserve">Destination </t>
  </si>
  <si>
    <t>Area Visit</t>
  </si>
  <si>
    <t>Destination</t>
  </si>
  <si>
    <t>Nil Return</t>
  </si>
  <si>
    <t>London</t>
  </si>
  <si>
    <t>Board</t>
  </si>
  <si>
    <t>Max Hill - Director of Public Prosecutions Q2 Jul - Sep 2022</t>
  </si>
  <si>
    <t>Hatfield</t>
  </si>
  <si>
    <t>University Ceremony</t>
  </si>
  <si>
    <t>Nottingham</t>
  </si>
  <si>
    <t>Reading</t>
  </si>
  <si>
    <t>Cambridge</t>
  </si>
  <si>
    <t xml:space="preserve"> Economic Crime Symposium</t>
  </si>
  <si>
    <t xml:space="preserve"> Senior Leadership Conference</t>
  </si>
  <si>
    <t>22/09/2022 - 29/09/22</t>
  </si>
  <si>
    <t>Tblisi, Georgia</t>
  </si>
  <si>
    <t xml:space="preserve"> IAP Conference</t>
  </si>
  <si>
    <t>Rebecca Lawrence - Chief Executive Q2 Jul - Sep 2022</t>
  </si>
  <si>
    <t>Monica Burch - Non Executive Director Q2 Jul - Sep 2022</t>
  </si>
  <si>
    <t>Mark Hammond - Non Executive Director  Q2 Jul - Sep 2022</t>
  </si>
  <si>
    <t>Simon Jefferys - Non Executive Director  Q2 Jul - Sep 2022</t>
  </si>
  <si>
    <t>Michael Dunn - Non Executive Director  Q2 Jul - Sep 2022</t>
  </si>
  <si>
    <t>Deborah Harris-Ugbomah - Non Executive Director  Q2 Jul - Sep 2022</t>
  </si>
  <si>
    <t>Mark Hammond - Non Executive Director Q2 Jul - Sep 2022</t>
  </si>
  <si>
    <t>Simon Jefferys - Non Executive Director Q2 Jul - Sep 2022</t>
  </si>
  <si>
    <t>Caroline Wayman - Non Executive Director Q2 Jul - Sep 2022</t>
  </si>
  <si>
    <t>Michael Dunn - Non Executive Director Q2 Jul - Sep 2022</t>
  </si>
  <si>
    <t>Deborah Harris-Ugbomah - Non Executive Director Q2 Jul - Sep 2022</t>
  </si>
  <si>
    <t>Senior Leadership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</si>
</sst>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1" xfId="0" applyBorder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401E1D7E-C34B-48DD-A7B3-9007B2DA123A}"/>
  </tableStyles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42"/>
  <sheetViews>
    <sheetView tabSelected="1" topLeftCell="A29" zoomScale="90" zoomScaleNormal="90" workbookViewId="0">
      <selection activeCell="B39" sqref="B39:C39"/>
    </sheetView>
  </sheetViews>
  <sheetFormatPr defaultRowHeight="14.4" x14ac:dyDescent="0.3"/>
  <cols>
    <col min="1" max="1" width="8.6640625" customWidth="1"/>
    <col min="2" max="2" width="36.44140625" customWidth="1"/>
    <col min="3" max="3" width="46.109375" customWidth="1"/>
    <col min="4" max="4" width="46.88671875" customWidth="1"/>
    <col min="5" max="5" width="11.109375" customWidth="1"/>
    <col min="6" max="6" width="11" customWidth="1"/>
    <col min="7" max="7" width="10.6640625" customWidth="1"/>
    <col min="8" max="8" width="10.88671875" customWidth="1"/>
    <col min="9" max="9" width="15.88671875" customWidth="1"/>
    <col min="10" max="10" width="12.88671875" customWidth="1"/>
  </cols>
  <sheetData>
    <row r="2" spans="2:10" x14ac:dyDescent="0.3">
      <c r="B2" s="14" t="s">
        <v>15</v>
      </c>
      <c r="C2" s="15"/>
      <c r="D2" s="2"/>
      <c r="E2" s="2"/>
      <c r="F2" s="2"/>
      <c r="G2" s="2"/>
      <c r="H2" s="2"/>
      <c r="I2" s="2"/>
      <c r="J2" s="2"/>
    </row>
    <row r="3" spans="2:10" ht="43.35" customHeight="1" x14ac:dyDescent="0.3">
      <c r="B3" s="1" t="s">
        <v>0</v>
      </c>
      <c r="C3" s="1" t="s">
        <v>9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ht="14.4" customHeight="1" x14ac:dyDescent="0.3">
      <c r="B4" s="3">
        <v>44749</v>
      </c>
      <c r="C4" s="2" t="s">
        <v>16</v>
      </c>
      <c r="D4" s="5" t="s">
        <v>17</v>
      </c>
      <c r="E4" s="6"/>
      <c r="F4" s="6">
        <v>60.9</v>
      </c>
      <c r="G4" s="6"/>
      <c r="H4" s="6"/>
      <c r="I4" s="6"/>
      <c r="J4" s="6">
        <f t="shared" ref="J4:J9" si="0">SUM(E4:I4)</f>
        <v>60.9</v>
      </c>
    </row>
    <row r="5" spans="2:10" ht="14.4" customHeight="1" x14ac:dyDescent="0.3">
      <c r="B5" s="3">
        <v>44760</v>
      </c>
      <c r="C5" s="2" t="s">
        <v>18</v>
      </c>
      <c r="D5" s="2" t="s">
        <v>10</v>
      </c>
      <c r="E5" s="6"/>
      <c r="F5" s="6">
        <v>45</v>
      </c>
      <c r="G5" s="6"/>
      <c r="H5" s="6"/>
      <c r="I5" s="6"/>
      <c r="J5" s="6">
        <f t="shared" si="0"/>
        <v>45</v>
      </c>
    </row>
    <row r="6" spans="2:10" x14ac:dyDescent="0.3">
      <c r="B6" s="3">
        <v>44768</v>
      </c>
      <c r="C6" s="2" t="s">
        <v>19</v>
      </c>
      <c r="D6" s="2" t="s">
        <v>10</v>
      </c>
      <c r="E6" s="6"/>
      <c r="F6" s="6">
        <v>66.5</v>
      </c>
      <c r="G6" s="6"/>
      <c r="H6" s="6"/>
      <c r="I6" s="6"/>
      <c r="J6" s="6">
        <f t="shared" si="0"/>
        <v>66.5</v>
      </c>
    </row>
    <row r="7" spans="2:10" x14ac:dyDescent="0.3">
      <c r="B7" s="3">
        <v>44809</v>
      </c>
      <c r="C7" s="2" t="s">
        <v>20</v>
      </c>
      <c r="D7" s="2" t="s">
        <v>21</v>
      </c>
      <c r="E7" s="6"/>
      <c r="F7" s="6">
        <v>71.7</v>
      </c>
      <c r="G7" s="6">
        <v>8</v>
      </c>
      <c r="H7" s="6">
        <v>17.649999999999999</v>
      </c>
      <c r="I7" s="6"/>
      <c r="J7" s="6">
        <f t="shared" si="0"/>
        <v>97.35</v>
      </c>
    </row>
    <row r="8" spans="2:10" x14ac:dyDescent="0.3">
      <c r="B8" s="3">
        <v>44823</v>
      </c>
      <c r="C8" s="2" t="s">
        <v>18</v>
      </c>
      <c r="D8" s="2" t="s">
        <v>22</v>
      </c>
      <c r="E8" s="6"/>
      <c r="F8" s="6">
        <v>61.8</v>
      </c>
      <c r="G8" s="6"/>
      <c r="H8" s="6"/>
      <c r="I8" s="6"/>
      <c r="J8" s="6">
        <f t="shared" si="0"/>
        <v>61.8</v>
      </c>
    </row>
    <row r="9" spans="2:10" x14ac:dyDescent="0.3">
      <c r="B9" s="3" t="s">
        <v>23</v>
      </c>
      <c r="C9" s="2" t="s">
        <v>24</v>
      </c>
      <c r="D9" s="2" t="s">
        <v>25</v>
      </c>
      <c r="E9" s="6">
        <v>494.46</v>
      </c>
      <c r="F9" s="6">
        <v>76.5</v>
      </c>
      <c r="G9" s="6">
        <v>27.8</v>
      </c>
      <c r="H9" s="6">
        <v>568.77</v>
      </c>
      <c r="I9" s="6"/>
      <c r="J9" s="6">
        <f t="shared" si="0"/>
        <v>1167.53</v>
      </c>
    </row>
    <row r="10" spans="2:10" x14ac:dyDescent="0.3">
      <c r="B10" s="4" t="s">
        <v>8</v>
      </c>
      <c r="C10" s="4"/>
      <c r="D10" s="4"/>
      <c r="E10" s="7"/>
      <c r="F10" s="7">
        <f>SUM(F4:F9)</f>
        <v>382.40000000000003</v>
      </c>
      <c r="G10" s="7">
        <f>SUM(G4:G9)</f>
        <v>35.799999999999997</v>
      </c>
      <c r="H10" s="7">
        <f>SUM(H4:H9)</f>
        <v>586.41999999999996</v>
      </c>
      <c r="I10" s="7"/>
      <c r="J10" s="7">
        <f>SUM(J4:J9)</f>
        <v>1499.08</v>
      </c>
    </row>
    <row r="12" spans="2:10" x14ac:dyDescent="0.3">
      <c r="B12" s="14" t="s">
        <v>26</v>
      </c>
      <c r="C12" s="15"/>
      <c r="D12" s="2"/>
      <c r="E12" s="2"/>
      <c r="F12" s="2"/>
      <c r="G12" s="2"/>
      <c r="H12" s="2"/>
      <c r="I12" s="2"/>
      <c r="J12" s="2"/>
    </row>
    <row r="13" spans="2:10" ht="43.2" x14ac:dyDescent="0.3">
      <c r="B13" s="1" t="s">
        <v>0</v>
      </c>
      <c r="C13" s="1" t="s">
        <v>11</v>
      </c>
      <c r="D13" s="1" t="s">
        <v>1</v>
      </c>
      <c r="E13" s="1" t="s">
        <v>2</v>
      </c>
      <c r="F13" s="1" t="s">
        <v>3</v>
      </c>
      <c r="G13" s="1" t="s">
        <v>4</v>
      </c>
      <c r="H13" s="1" t="s">
        <v>5</v>
      </c>
      <c r="I13" s="1" t="s">
        <v>6</v>
      </c>
      <c r="J13" s="1" t="s">
        <v>7</v>
      </c>
    </row>
    <row r="14" spans="2:10" x14ac:dyDescent="0.3">
      <c r="B14" s="2" t="s">
        <v>12</v>
      </c>
      <c r="C14" s="2" t="s">
        <v>12</v>
      </c>
      <c r="D14" s="2" t="s">
        <v>12</v>
      </c>
      <c r="E14" s="2" t="s">
        <v>12</v>
      </c>
      <c r="F14" s="2" t="s">
        <v>12</v>
      </c>
      <c r="G14" s="2" t="s">
        <v>12</v>
      </c>
      <c r="H14" s="2" t="s">
        <v>12</v>
      </c>
      <c r="I14" s="2" t="s">
        <v>12</v>
      </c>
      <c r="J14" s="2" t="s">
        <v>12</v>
      </c>
    </row>
    <row r="15" spans="2:10" x14ac:dyDescent="0.3">
      <c r="B15" s="4" t="s">
        <v>8</v>
      </c>
      <c r="C15" s="4"/>
      <c r="D15" s="4"/>
      <c r="E15" s="8">
        <f>SUM(E14)</f>
        <v>0</v>
      </c>
      <c r="F15" s="8">
        <f>SUM(F14:F14)</f>
        <v>0</v>
      </c>
      <c r="G15" s="8">
        <f>SUM(G14)</f>
        <v>0</v>
      </c>
      <c r="H15" s="8">
        <f>SUM(H14:H14)</f>
        <v>0</v>
      </c>
      <c r="I15" s="8">
        <f>SUM(I14)</f>
        <v>0</v>
      </c>
      <c r="J15" s="8">
        <f>SUM(F15:H15)</f>
        <v>0</v>
      </c>
    </row>
    <row r="17" spans="2:14" x14ac:dyDescent="0.3">
      <c r="B17" s="14" t="s">
        <v>27</v>
      </c>
      <c r="C17" s="15"/>
      <c r="D17" s="2"/>
      <c r="E17" s="2"/>
      <c r="F17" s="2"/>
      <c r="G17" s="2"/>
      <c r="H17" s="2"/>
      <c r="I17" s="2"/>
      <c r="J17" s="2"/>
    </row>
    <row r="18" spans="2:14" ht="43.2" x14ac:dyDescent="0.3">
      <c r="B18" s="1" t="s">
        <v>0</v>
      </c>
      <c r="C18" s="1" t="s">
        <v>11</v>
      </c>
      <c r="D18" s="1" t="s">
        <v>1</v>
      </c>
      <c r="E18" s="1" t="s">
        <v>2</v>
      </c>
      <c r="F18" s="1" t="s">
        <v>3</v>
      </c>
      <c r="G18" s="1" t="s">
        <v>4</v>
      </c>
      <c r="H18" s="1" t="s">
        <v>5</v>
      </c>
      <c r="I18" s="1" t="s">
        <v>6</v>
      </c>
      <c r="J18" s="1" t="s">
        <v>7</v>
      </c>
    </row>
    <row r="19" spans="2:14" x14ac:dyDescent="0.3">
      <c r="B19" s="2" t="s">
        <v>12</v>
      </c>
      <c r="C19" s="2" t="s">
        <v>12</v>
      </c>
      <c r="D19" s="2" t="s">
        <v>12</v>
      </c>
      <c r="E19" s="2" t="s">
        <v>12</v>
      </c>
      <c r="F19" s="2" t="s">
        <v>12</v>
      </c>
      <c r="G19" s="2" t="s">
        <v>12</v>
      </c>
      <c r="H19" s="2" t="s">
        <v>12</v>
      </c>
      <c r="I19" s="2" t="s">
        <v>12</v>
      </c>
      <c r="J19" s="2" t="s">
        <v>12</v>
      </c>
    </row>
    <row r="20" spans="2:14" x14ac:dyDescent="0.3">
      <c r="B20" s="4" t="s">
        <v>8</v>
      </c>
      <c r="C20" s="4"/>
      <c r="D20" s="4"/>
      <c r="E20" s="8">
        <f>SUM(E19)</f>
        <v>0</v>
      </c>
      <c r="F20" s="8">
        <f t="shared" ref="F20:I20" si="1">SUM(F19)</f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>SUM(J19:J19)</f>
        <v>0</v>
      </c>
    </row>
    <row r="22" spans="2:14" x14ac:dyDescent="0.3">
      <c r="B22" s="14" t="s">
        <v>28</v>
      </c>
      <c r="C22" s="15"/>
      <c r="D22" s="2"/>
      <c r="E22" s="2"/>
      <c r="F22" s="2"/>
      <c r="G22" s="2"/>
      <c r="H22" s="2"/>
      <c r="I22" s="2"/>
      <c r="J22" s="2"/>
    </row>
    <row r="23" spans="2:14" ht="43.2" x14ac:dyDescent="0.3">
      <c r="B23" s="1" t="s">
        <v>0</v>
      </c>
      <c r="C23" s="1" t="s">
        <v>11</v>
      </c>
      <c r="D23" s="1" t="s">
        <v>1</v>
      </c>
      <c r="E23" s="1" t="s">
        <v>2</v>
      </c>
      <c r="F23" s="1" t="s">
        <v>3</v>
      </c>
      <c r="G23" s="1" t="s">
        <v>4</v>
      </c>
      <c r="H23" s="1" t="s">
        <v>5</v>
      </c>
      <c r="I23" s="1" t="s">
        <v>6</v>
      </c>
      <c r="J23" s="1" t="s">
        <v>7</v>
      </c>
    </row>
    <row r="24" spans="2:14" x14ac:dyDescent="0.3">
      <c r="B24" s="2" t="s">
        <v>12</v>
      </c>
      <c r="C24" s="2" t="s">
        <v>12</v>
      </c>
      <c r="D24" s="2" t="s">
        <v>12</v>
      </c>
      <c r="E24" s="2" t="s">
        <v>12</v>
      </c>
      <c r="F24" s="2" t="s">
        <v>12</v>
      </c>
      <c r="G24" s="2" t="s">
        <v>12</v>
      </c>
      <c r="H24" s="2" t="s">
        <v>12</v>
      </c>
      <c r="I24" s="2" t="s">
        <v>12</v>
      </c>
      <c r="J24" s="2" t="s">
        <v>12</v>
      </c>
    </row>
    <row r="25" spans="2:14" ht="43.35" customHeight="1" thickBot="1" x14ac:dyDescent="0.35">
      <c r="B25" s="4" t="s">
        <v>8</v>
      </c>
      <c r="C25" s="4"/>
      <c r="D25" s="4"/>
      <c r="E25" s="8">
        <f>SUM(E24)</f>
        <v>0</v>
      </c>
      <c r="F25" s="8">
        <f>SUM(F24)</f>
        <v>0</v>
      </c>
      <c r="G25" s="8">
        <f>SUM(G24)</f>
        <v>0</v>
      </c>
      <c r="H25" s="8">
        <f>SUM(H24)</f>
        <v>0</v>
      </c>
      <c r="I25" s="8">
        <f>SUM(I24)</f>
        <v>0</v>
      </c>
      <c r="J25" s="8">
        <f>SUM(J24:J24)</f>
        <v>0</v>
      </c>
    </row>
    <row r="26" spans="2:14" ht="15" thickBot="1" x14ac:dyDescent="0.35">
      <c r="N26" s="11"/>
    </row>
    <row r="27" spans="2:14" ht="15" thickBot="1" x14ac:dyDescent="0.35">
      <c r="B27" s="14" t="s">
        <v>29</v>
      </c>
      <c r="C27" s="15"/>
      <c r="D27" s="2"/>
      <c r="E27" s="2"/>
      <c r="F27" s="2"/>
      <c r="G27" s="2"/>
      <c r="H27" s="2"/>
      <c r="I27" s="2"/>
      <c r="J27" s="2"/>
      <c r="N27" s="12"/>
    </row>
    <row r="28" spans="2:14" ht="43.8" thickBot="1" x14ac:dyDescent="0.35">
      <c r="B28" s="1" t="s">
        <v>0</v>
      </c>
      <c r="C28" s="1" t="s">
        <v>11</v>
      </c>
      <c r="D28" s="1" t="s">
        <v>1</v>
      </c>
      <c r="E28" s="1" t="s">
        <v>2</v>
      </c>
      <c r="F28" s="1" t="s">
        <v>3</v>
      </c>
      <c r="G28" s="1" t="s">
        <v>4</v>
      </c>
      <c r="H28" s="1" t="s">
        <v>5</v>
      </c>
      <c r="I28" s="1" t="s">
        <v>6</v>
      </c>
      <c r="J28" s="1" t="s">
        <v>7</v>
      </c>
      <c r="N28" s="12"/>
    </row>
    <row r="29" spans="2:14" x14ac:dyDescent="0.3">
      <c r="B29" s="9">
        <v>44769</v>
      </c>
      <c r="C29" s="9" t="s">
        <v>13</v>
      </c>
      <c r="D29" s="9" t="s">
        <v>14</v>
      </c>
      <c r="E29" s="10"/>
      <c r="F29" s="10"/>
      <c r="G29" s="10">
        <v>9.1199999999999992</v>
      </c>
      <c r="H29" s="10"/>
      <c r="I29" s="10"/>
      <c r="J29" s="10">
        <f>SUM(E29:I29)</f>
        <v>9.1199999999999992</v>
      </c>
    </row>
    <row r="30" spans="2:14" x14ac:dyDescent="0.3">
      <c r="B30" s="9">
        <v>44823</v>
      </c>
      <c r="C30" s="9" t="s">
        <v>18</v>
      </c>
      <c r="D30" s="9" t="s">
        <v>37</v>
      </c>
      <c r="E30" s="10"/>
      <c r="F30" s="10"/>
      <c r="G30" s="10">
        <v>134</v>
      </c>
      <c r="H30" s="10"/>
      <c r="I30" s="10"/>
      <c r="J30" s="10">
        <f>SUM(E30:I30)</f>
        <v>134</v>
      </c>
    </row>
    <row r="31" spans="2:14" x14ac:dyDescent="0.3">
      <c r="B31" s="9">
        <v>44834</v>
      </c>
      <c r="C31" s="9" t="s">
        <v>13</v>
      </c>
      <c r="D31" s="9" t="s">
        <v>14</v>
      </c>
      <c r="E31" s="10"/>
      <c r="F31" s="10">
        <v>19.7</v>
      </c>
      <c r="G31" s="13"/>
      <c r="H31" s="10"/>
      <c r="I31" s="10"/>
      <c r="J31" s="10">
        <f t="shared" ref="J31" si="2">SUM(E31:I31)</f>
        <v>19.7</v>
      </c>
    </row>
    <row r="32" spans="2:14" x14ac:dyDescent="0.3">
      <c r="B32" s="4" t="s">
        <v>8</v>
      </c>
      <c r="C32" s="4"/>
      <c r="D32" s="4"/>
      <c r="E32" s="8">
        <f>SUM(E29)</f>
        <v>0</v>
      </c>
      <c r="F32" s="8">
        <f>SUM(F29)</f>
        <v>0</v>
      </c>
      <c r="G32" s="8">
        <f>SUM(G29)</f>
        <v>9.1199999999999992</v>
      </c>
      <c r="H32" s="8">
        <f>SUM(H29)</f>
        <v>0</v>
      </c>
      <c r="I32" s="8">
        <f>SUM(I29)</f>
        <v>0</v>
      </c>
      <c r="J32" s="8">
        <f>SUM(J29:J31)</f>
        <v>162.82</v>
      </c>
    </row>
    <row r="34" spans="2:10" x14ac:dyDescent="0.3">
      <c r="B34" s="14" t="s">
        <v>30</v>
      </c>
      <c r="C34" s="15"/>
      <c r="D34" s="2"/>
      <c r="E34" s="2"/>
      <c r="F34" s="2"/>
      <c r="G34" s="2"/>
      <c r="H34" s="2"/>
      <c r="I34" s="2"/>
      <c r="J34" s="2"/>
    </row>
    <row r="35" spans="2:10" ht="43.2" x14ac:dyDescent="0.3">
      <c r="B35" s="1" t="s">
        <v>0</v>
      </c>
      <c r="C35" s="1" t="s">
        <v>11</v>
      </c>
      <c r="D35" s="1" t="s">
        <v>1</v>
      </c>
      <c r="E35" s="1" t="s">
        <v>2</v>
      </c>
      <c r="F35" s="1" t="s">
        <v>3</v>
      </c>
      <c r="G35" s="1" t="s">
        <v>4</v>
      </c>
      <c r="H35" s="1" t="s">
        <v>5</v>
      </c>
      <c r="I35" s="1" t="s">
        <v>6</v>
      </c>
      <c r="J35" s="1" t="s">
        <v>7</v>
      </c>
    </row>
    <row r="36" spans="2:10" x14ac:dyDescent="0.3">
      <c r="B36" s="2" t="s">
        <v>12</v>
      </c>
      <c r="C36" s="2" t="s">
        <v>12</v>
      </c>
      <c r="D36" s="2" t="s">
        <v>12</v>
      </c>
      <c r="E36" s="2" t="s">
        <v>12</v>
      </c>
      <c r="F36" s="2" t="s">
        <v>12</v>
      </c>
      <c r="G36" s="2" t="s">
        <v>12</v>
      </c>
      <c r="H36" s="2" t="s">
        <v>12</v>
      </c>
      <c r="I36" s="2" t="s">
        <v>12</v>
      </c>
      <c r="J36" s="2" t="s">
        <v>12</v>
      </c>
    </row>
    <row r="37" spans="2:10" x14ac:dyDescent="0.3">
      <c r="B37" s="4" t="s">
        <v>8</v>
      </c>
      <c r="C37" s="4"/>
      <c r="D37" s="4"/>
      <c r="E37" s="8">
        <f>SUM(E36)</f>
        <v>0</v>
      </c>
      <c r="F37" s="8">
        <f t="shared" ref="F37:I37" si="3">SUM(F36)</f>
        <v>0</v>
      </c>
      <c r="G37" s="8">
        <f t="shared" si="3"/>
        <v>0</v>
      </c>
      <c r="H37" s="8">
        <f t="shared" si="3"/>
        <v>0</v>
      </c>
      <c r="I37" s="8">
        <f t="shared" si="3"/>
        <v>0</v>
      </c>
      <c r="J37" s="8">
        <f>SUM(J36:J36)</f>
        <v>0</v>
      </c>
    </row>
    <row r="39" spans="2:10" x14ac:dyDescent="0.3">
      <c r="B39" s="14" t="s">
        <v>31</v>
      </c>
      <c r="C39" s="15"/>
      <c r="D39" s="2"/>
      <c r="E39" s="2"/>
      <c r="F39" s="2"/>
      <c r="G39" s="2"/>
      <c r="H39" s="2"/>
      <c r="I39" s="2"/>
      <c r="J39" s="2"/>
    </row>
    <row r="40" spans="2:10" ht="43.2" x14ac:dyDescent="0.3">
      <c r="B40" s="1" t="s">
        <v>0</v>
      </c>
      <c r="C40" s="1" t="s">
        <v>11</v>
      </c>
      <c r="D40" s="1" t="s">
        <v>1</v>
      </c>
      <c r="E40" s="1" t="s">
        <v>2</v>
      </c>
      <c r="F40" s="1" t="s">
        <v>3</v>
      </c>
      <c r="G40" s="1" t="s">
        <v>4</v>
      </c>
      <c r="H40" s="1" t="s">
        <v>5</v>
      </c>
      <c r="I40" s="1" t="s">
        <v>6</v>
      </c>
      <c r="J40" s="1" t="s">
        <v>7</v>
      </c>
    </row>
    <row r="41" spans="2:10" x14ac:dyDescent="0.3">
      <c r="B41" s="2" t="s">
        <v>12</v>
      </c>
      <c r="C41" s="2" t="s">
        <v>12</v>
      </c>
      <c r="D41" s="2" t="s">
        <v>12</v>
      </c>
      <c r="E41" s="2" t="s">
        <v>12</v>
      </c>
      <c r="F41" s="2" t="s">
        <v>12</v>
      </c>
      <c r="G41" s="2" t="s">
        <v>12</v>
      </c>
      <c r="H41" s="2" t="s">
        <v>12</v>
      </c>
      <c r="I41" s="2" t="s">
        <v>12</v>
      </c>
      <c r="J41" s="2" t="s">
        <v>12</v>
      </c>
    </row>
    <row r="42" spans="2:10" x14ac:dyDescent="0.3">
      <c r="B42" s="4" t="s">
        <v>8</v>
      </c>
      <c r="C42" s="4"/>
      <c r="D42" s="4"/>
      <c r="E42" s="8">
        <f>SUM(E41)</f>
        <v>0</v>
      </c>
      <c r="F42" s="8">
        <f t="shared" ref="F42:I42" si="4">SUM(F41)</f>
        <v>0</v>
      </c>
      <c r="G42" s="8">
        <f t="shared" si="4"/>
        <v>0</v>
      </c>
      <c r="H42" s="8">
        <f t="shared" si="4"/>
        <v>0</v>
      </c>
      <c r="I42" s="8">
        <f t="shared" si="4"/>
        <v>0</v>
      </c>
      <c r="J42" s="8">
        <f>SUM(J41:J41)</f>
        <v>0</v>
      </c>
    </row>
  </sheetData>
  <mergeCells count="7">
    <mergeCell ref="B34:C34"/>
    <mergeCell ref="B39:C39"/>
    <mergeCell ref="B2:C2"/>
    <mergeCell ref="B12:C12"/>
    <mergeCell ref="B17:C17"/>
    <mergeCell ref="B22:C22"/>
    <mergeCell ref="B27:C2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92E18-8482-4157-BC99-001A8EC3EBAE}">
  <dimension ref="B2:J10"/>
  <sheetViews>
    <sheetView zoomScale="90" zoomScaleNormal="90" workbookViewId="0">
      <selection activeCell="C17" sqref="C17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14" t="s">
        <v>15</v>
      </c>
      <c r="C2" s="15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9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ht="14.4" customHeight="1" x14ac:dyDescent="0.3">
      <c r="B4" s="3">
        <v>44749</v>
      </c>
      <c r="C4" s="2" t="s">
        <v>16</v>
      </c>
      <c r="D4" s="5" t="s">
        <v>17</v>
      </c>
      <c r="E4" s="6"/>
      <c r="F4" s="6">
        <v>60.9</v>
      </c>
      <c r="G4" s="6"/>
      <c r="H4" s="6"/>
      <c r="I4" s="6"/>
      <c r="J4" s="6">
        <f t="shared" ref="J4:J9" si="0">SUM(E4:I4)</f>
        <v>60.9</v>
      </c>
    </row>
    <row r="5" spans="2:10" ht="14.4" customHeight="1" x14ac:dyDescent="0.3">
      <c r="B5" s="3">
        <v>44760</v>
      </c>
      <c r="C5" s="2" t="s">
        <v>18</v>
      </c>
      <c r="D5" s="2" t="s">
        <v>10</v>
      </c>
      <c r="E5" s="6"/>
      <c r="F5" s="6">
        <v>45</v>
      </c>
      <c r="G5" s="6"/>
      <c r="H5" s="6"/>
      <c r="I5" s="6"/>
      <c r="J5" s="6">
        <f t="shared" si="0"/>
        <v>45</v>
      </c>
    </row>
    <row r="6" spans="2:10" ht="14.4" customHeight="1" x14ac:dyDescent="0.3">
      <c r="B6" s="3">
        <v>44768</v>
      </c>
      <c r="C6" s="2" t="s">
        <v>19</v>
      </c>
      <c r="D6" s="2" t="s">
        <v>10</v>
      </c>
      <c r="E6" s="6"/>
      <c r="F6" s="6">
        <v>66.5</v>
      </c>
      <c r="G6" s="6"/>
      <c r="H6" s="6"/>
      <c r="I6" s="6"/>
      <c r="J6" s="6">
        <f t="shared" si="0"/>
        <v>66.5</v>
      </c>
    </row>
    <row r="7" spans="2:10" ht="14.4" customHeight="1" x14ac:dyDescent="0.3">
      <c r="B7" s="3">
        <v>44809</v>
      </c>
      <c r="C7" s="2" t="s">
        <v>20</v>
      </c>
      <c r="D7" s="2" t="s">
        <v>21</v>
      </c>
      <c r="E7" s="6"/>
      <c r="F7" s="6">
        <v>71.7</v>
      </c>
      <c r="G7" s="6">
        <v>8</v>
      </c>
      <c r="H7" s="6">
        <v>17.649999999999999</v>
      </c>
      <c r="I7" s="6"/>
      <c r="J7" s="6">
        <f t="shared" si="0"/>
        <v>97.35</v>
      </c>
    </row>
    <row r="8" spans="2:10" x14ac:dyDescent="0.3">
      <c r="B8" s="3">
        <v>44823</v>
      </c>
      <c r="C8" s="2" t="s">
        <v>18</v>
      </c>
      <c r="D8" s="2" t="s">
        <v>22</v>
      </c>
      <c r="E8" s="6"/>
      <c r="F8" s="6">
        <v>61.8</v>
      </c>
      <c r="G8" s="6"/>
      <c r="H8" s="6"/>
      <c r="I8" s="6"/>
      <c r="J8" s="6">
        <f t="shared" si="0"/>
        <v>61.8</v>
      </c>
    </row>
    <row r="9" spans="2:10" x14ac:dyDescent="0.3">
      <c r="B9" s="3" t="s">
        <v>23</v>
      </c>
      <c r="C9" s="2" t="s">
        <v>24</v>
      </c>
      <c r="D9" s="2" t="s">
        <v>25</v>
      </c>
      <c r="E9" s="6">
        <v>494.46</v>
      </c>
      <c r="F9" s="6">
        <v>76.5</v>
      </c>
      <c r="G9" s="6">
        <v>27.8</v>
      </c>
      <c r="H9" s="6">
        <v>568.77</v>
      </c>
      <c r="I9" s="6"/>
      <c r="J9" s="6">
        <f t="shared" si="0"/>
        <v>1167.53</v>
      </c>
    </row>
    <row r="10" spans="2:10" x14ac:dyDescent="0.3">
      <c r="B10" s="4" t="s">
        <v>8</v>
      </c>
      <c r="C10" s="4"/>
      <c r="D10" s="4"/>
      <c r="E10" s="7"/>
      <c r="F10" s="7">
        <f>SUM(F4:F9)</f>
        <v>382.40000000000003</v>
      </c>
      <c r="G10" s="7">
        <f>SUM(G4:G9)</f>
        <v>35.799999999999997</v>
      </c>
      <c r="H10" s="7">
        <f>SUM(H4:H9)</f>
        <v>586.41999999999996</v>
      </c>
      <c r="I10" s="7"/>
      <c r="J10" s="7">
        <f>SUM(J4:J9)</f>
        <v>1499.08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34110-4FB4-4F11-A6E9-808BC7F27B96}">
  <dimension ref="B2:J3"/>
  <sheetViews>
    <sheetView zoomScale="90" zoomScaleNormal="90" workbookViewId="0">
      <selection activeCell="C43" sqref="C43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44140625" customWidth="1"/>
    <col min="10" max="10" width="10.6640625" customWidth="1"/>
  </cols>
  <sheetData>
    <row r="2" spans="2:10" x14ac:dyDescent="0.3">
      <c r="B2" s="14" t="s">
        <v>26</v>
      </c>
      <c r="C2" s="15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11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2F484-2B5C-4302-855F-F967DB330F59}">
  <dimension ref="B2:J5"/>
  <sheetViews>
    <sheetView zoomScale="90" zoomScaleNormal="90" workbookViewId="0">
      <selection activeCell="B2" sqref="B2:C2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14" t="s">
        <v>27</v>
      </c>
      <c r="C2" s="15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11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x14ac:dyDescent="0.3">
      <c r="B4" s="2" t="s">
        <v>12</v>
      </c>
      <c r="C4" s="2" t="s">
        <v>12</v>
      </c>
      <c r="D4" s="2" t="s">
        <v>12</v>
      </c>
      <c r="E4" s="2" t="s">
        <v>12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</row>
    <row r="5" spans="2:10" x14ac:dyDescent="0.3">
      <c r="B5" s="4" t="s">
        <v>8</v>
      </c>
      <c r="C5" s="4"/>
      <c r="D5" s="4"/>
      <c r="E5" s="8">
        <f>SUM(E4)</f>
        <v>0</v>
      </c>
      <c r="F5" s="8">
        <f t="shared" ref="F5:I5" si="0">SUM(F4)</f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FFAA4-445D-4D65-84E9-DC31877C64C4}">
  <dimension ref="B2:J3"/>
  <sheetViews>
    <sheetView zoomScale="90" zoomScaleNormal="90" workbookViewId="0">
      <selection activeCell="J5" sqref="B4:J5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14" t="s">
        <v>32</v>
      </c>
      <c r="C2" s="15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11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47637-1FEC-4E24-B7BD-9D275F093BA5}">
  <dimension ref="B2:J6"/>
  <sheetViews>
    <sheetView zoomScale="90" zoomScaleNormal="90" workbookViewId="0">
      <selection activeCell="B4" sqref="B4:J6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14" t="s">
        <v>33</v>
      </c>
      <c r="C2" s="15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11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x14ac:dyDescent="0.3">
      <c r="B4" s="9">
        <v>44769</v>
      </c>
      <c r="C4" s="9" t="s">
        <v>13</v>
      </c>
      <c r="D4" s="9" t="s">
        <v>14</v>
      </c>
      <c r="E4" s="10"/>
      <c r="F4" s="10"/>
      <c r="G4" s="10">
        <v>9.1199999999999992</v>
      </c>
      <c r="H4" s="10"/>
      <c r="I4" s="10"/>
      <c r="J4" s="10">
        <f>SUM(E4:I4)</f>
        <v>9.1199999999999992</v>
      </c>
    </row>
    <row r="5" spans="2:10" x14ac:dyDescent="0.3">
      <c r="B5" s="9">
        <v>44834</v>
      </c>
      <c r="C5" s="9" t="s">
        <v>13</v>
      </c>
      <c r="D5" s="9" t="s">
        <v>14</v>
      </c>
      <c r="E5" s="10"/>
      <c r="F5" s="10">
        <v>19.7</v>
      </c>
      <c r="H5" s="10"/>
      <c r="I5" s="10"/>
      <c r="J5" s="10">
        <f t="shared" ref="J5" si="0">SUM(E5:I5)</f>
        <v>19.7</v>
      </c>
    </row>
    <row r="6" spans="2:10" x14ac:dyDescent="0.3">
      <c r="B6" s="4" t="s">
        <v>8</v>
      </c>
      <c r="C6" s="4"/>
      <c r="D6" s="4"/>
      <c r="E6" s="8">
        <f>SUM(E4)</f>
        <v>0</v>
      </c>
      <c r="F6" s="8">
        <f>SUM(F4)</f>
        <v>0</v>
      </c>
      <c r="G6" s="8">
        <f>SUM(G4)</f>
        <v>9.1199999999999992</v>
      </c>
      <c r="H6" s="8">
        <f>SUM(H4)</f>
        <v>0</v>
      </c>
      <c r="I6" s="8">
        <f>SUM(I4)</f>
        <v>0</v>
      </c>
      <c r="J6" s="8">
        <f>SUM(J4:J5)</f>
        <v>28.82</v>
      </c>
    </row>
  </sheetData>
  <mergeCells count="1"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159CE-C68F-49F9-A0EC-5E3AD3CE7C52}">
  <dimension ref="B2:J5"/>
  <sheetViews>
    <sheetView zoomScale="90" zoomScaleNormal="90" workbookViewId="0">
      <selection activeCell="E43" sqref="E43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14" t="s">
        <v>34</v>
      </c>
      <c r="C2" s="15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11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x14ac:dyDescent="0.3">
      <c r="B4" s="2" t="s">
        <v>12</v>
      </c>
      <c r="C4" s="2" t="s">
        <v>12</v>
      </c>
      <c r="D4" s="2" t="s">
        <v>12</v>
      </c>
      <c r="E4" s="2" t="s">
        <v>12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</row>
    <row r="5" spans="2:10" x14ac:dyDescent="0.3">
      <c r="B5" s="4" t="s">
        <v>8</v>
      </c>
      <c r="C5" s="4"/>
      <c r="D5" s="4"/>
      <c r="E5" s="8">
        <f>SUM(E4)</f>
        <v>0</v>
      </c>
      <c r="F5" s="8">
        <f t="shared" ref="F5:I5" si="0">SUM(F4)</f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8B280-B54F-4441-A0CE-BF8F87B2B330}">
  <dimension ref="B2:J5"/>
  <sheetViews>
    <sheetView zoomScale="90" zoomScaleNormal="90" workbookViewId="0">
      <selection activeCell="B2" sqref="B2:C2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14" t="s">
        <v>35</v>
      </c>
      <c r="C2" s="15"/>
      <c r="D2" s="2"/>
      <c r="E2" s="2"/>
      <c r="F2" s="2"/>
      <c r="G2" s="2"/>
      <c r="H2" s="2"/>
      <c r="I2" s="2"/>
      <c r="J2" s="2"/>
    </row>
    <row r="3" spans="2:10" ht="43.65" customHeight="1" x14ac:dyDescent="0.3">
      <c r="B3" s="1" t="s">
        <v>0</v>
      </c>
      <c r="C3" s="1" t="s">
        <v>11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x14ac:dyDescent="0.3">
      <c r="B4" s="2" t="s">
        <v>12</v>
      </c>
      <c r="C4" s="2" t="s">
        <v>12</v>
      </c>
      <c r="D4" s="2" t="s">
        <v>12</v>
      </c>
      <c r="E4" s="2" t="s">
        <v>12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</row>
    <row r="5" spans="2:10" x14ac:dyDescent="0.3">
      <c r="B5" s="4" t="s">
        <v>8</v>
      </c>
      <c r="C5" s="4"/>
      <c r="D5" s="4"/>
      <c r="E5" s="8">
        <f>SUM(E4)</f>
        <v>0</v>
      </c>
      <c r="F5" s="8">
        <f t="shared" ref="F5:I5" si="0">SUM(F4)</f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B6A04-2BC0-4019-B757-EFD6A77BEBE3}">
  <dimension ref="B2:J5"/>
  <sheetViews>
    <sheetView zoomScale="90" zoomScaleNormal="90" workbookViewId="0">
      <selection activeCell="D20" sqref="D20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14" t="s">
        <v>36</v>
      </c>
      <c r="C2" s="15"/>
      <c r="D2" s="2"/>
      <c r="E2" s="2"/>
      <c r="F2" s="2"/>
      <c r="G2" s="2"/>
      <c r="H2" s="2"/>
      <c r="I2" s="2"/>
      <c r="J2" s="2"/>
    </row>
    <row r="3" spans="2:10" ht="43.65" customHeight="1" x14ac:dyDescent="0.3">
      <c r="B3" s="1" t="s">
        <v>0</v>
      </c>
      <c r="C3" s="1" t="s">
        <v>11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x14ac:dyDescent="0.3">
      <c r="B4" s="2" t="s">
        <v>12</v>
      </c>
      <c r="C4" s="2" t="s">
        <v>12</v>
      </c>
      <c r="D4" s="2" t="s">
        <v>12</v>
      </c>
      <c r="E4" s="2" t="s">
        <v>12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</row>
    <row r="5" spans="2:10" x14ac:dyDescent="0.3">
      <c r="B5" s="4" t="s">
        <v>8</v>
      </c>
      <c r="C5" s="4"/>
      <c r="D5" s="4"/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Q2 Jul - Sep 2022</vt:lpstr>
      <vt:lpstr>Max Hill</vt:lpstr>
      <vt:lpstr>Rebecca Lawrence</vt:lpstr>
      <vt:lpstr>Monica Burch</vt:lpstr>
      <vt:lpstr>Mark Hammond</vt:lpstr>
      <vt:lpstr>Simon Jefferys</vt:lpstr>
      <vt:lpstr>Caroline Wayman</vt:lpstr>
      <vt:lpstr>Michael Dunn</vt:lpstr>
      <vt:lpstr>Deborah Harris-Ugbomah</vt:lpstr>
    </vt:vector>
  </TitlesOfParts>
  <Company>Crown Prosecution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 Pierce</dc:creator>
  <cp:lastModifiedBy>Ben Harding</cp:lastModifiedBy>
  <cp:lastPrinted>2020-04-24T12:08:17Z</cp:lastPrinted>
  <dcterms:created xsi:type="dcterms:W3CDTF">2018-06-25T12:43:06Z</dcterms:created>
  <dcterms:modified xsi:type="dcterms:W3CDTF">2023-06-01T09:29:57Z</dcterms:modified>
</cp:coreProperties>
</file>