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A41B621A-2969-4E55-BD92-5A01FBD8248F}" xr6:coauthVersionLast="47" xr6:coauthVersionMax="47" xr10:uidLastSave="{00000000-0000-0000-0000-000000000000}"/>
  <bookViews>
    <workbookView xWindow="-110" yWindow="-110" windowWidth="22780" windowHeight="14540" xr2:uid="{188CD88A-6DD3-4B18-8947-B5340F725F80}"/>
  </bookViews>
  <sheets>
    <sheet name="FOI 12738 Q1-5" sheetId="1" r:id="rId1"/>
    <sheet name="FOI 12738 Q6-8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E20" i="5"/>
  <c r="C20" i="5"/>
  <c r="G15" i="5"/>
  <c r="E15" i="5"/>
  <c r="C15" i="5"/>
  <c r="D10" i="5"/>
  <c r="C10" i="5"/>
  <c r="B10" i="5"/>
</calcChain>
</file>

<file path=xl/sharedStrings.xml><?xml version="1.0" encoding="utf-8"?>
<sst xmlns="http://schemas.openxmlformats.org/spreadsheetml/2006/main" count="102" uniqueCount="63">
  <si>
    <t>1) How many lawyers does the CPS directly employ?</t>
  </si>
  <si>
    <t xml:space="preserve">2) What is the breakdown between solicitors and barristers? </t>
  </si>
  <si>
    <t>CYMRU WALES</t>
  </si>
  <si>
    <t>EAST MIDLANDS</t>
  </si>
  <si>
    <t>EAST OF ENGLAND</t>
  </si>
  <si>
    <t>LONDON NORTH</t>
  </si>
  <si>
    <t>LONDON SOUTH</t>
  </si>
  <si>
    <t>MERSEY CHESHIRE</t>
  </si>
  <si>
    <t>NORTH EAST</t>
  </si>
  <si>
    <t>NORTH WEST</t>
  </si>
  <si>
    <t>SOUTH EAST</t>
  </si>
  <si>
    <t>SOUTH WEST</t>
  </si>
  <si>
    <t>THAMES AND CHILTERN</t>
  </si>
  <si>
    <t>WESSEX</t>
  </si>
  <si>
    <t>WEST MIDLANDS</t>
  </si>
  <si>
    <t>YORKSHIRE AND HUMBERSIDE</t>
  </si>
  <si>
    <t>Grand Total</t>
  </si>
  <si>
    <t>Area</t>
  </si>
  <si>
    <t xml:space="preserve">4) Of all the lawyers the CPS employs, please provide a breakdown of age ranges, ie. 18-25, 25-40, 40-60, 60+ </t>
  </si>
  <si>
    <t>16-24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</si>
  <si>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</si>
  <si>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</si>
  <si>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</si>
  <si>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</si>
  <si>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</si>
  <si>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</si>
  <si>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</si>
  <si>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</si>
  <si>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</si>
  <si>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Headcount</t>
  </si>
  <si>
    <t>Solicitors as at 31/12/2024</t>
  </si>
  <si>
    <t>Age Band</t>
  </si>
  <si>
    <t>Barristers as at 31/12/2024</t>
  </si>
  <si>
    <t>DATA SHOWS PAID STAFF ONLY AS AT 31/12/2024</t>
  </si>
  <si>
    <t>Casework, CPSD &amp; CPS POC</t>
  </si>
  <si>
    <t>3189 as at 31/12/2024</t>
  </si>
  <si>
    <t>2558 Solicitors as at 31/12/2024</t>
  </si>
  <si>
    <t>631 Barristers as at 31/12/2024</t>
  </si>
  <si>
    <t>5. How many pupillages and legal traineeships has the CPS offered in the past 3 financial years?</t>
  </si>
  <si>
    <t>The CPS has offered 187 legal traineeships over the past 3 financial years, 86 of which were for barristers and 101 for solicitors. In 2021-2022 the total figure was 63, in 2022-2023 it was 50 and, most recently, 74 legal traineeships were offered in 2023-2024. These figures represent those who have started their legal trainee contract with the CPS. </t>
  </si>
  <si>
    <t>Lawyer Age Band as at 31/12/2024</t>
  </si>
  <si>
    <t xml:space="preserve">KEEN 12738 </t>
  </si>
  <si>
    <t xml:space="preserve">3) What is the breakdown across the 14 CPS areas? </t>
  </si>
  <si>
    <t>Please note that, Head Quarters staff are not included in Lawyer figures - only CPSAreas, Casework (Except SEOCID Business Centre), CPS Direct (CPSD) &amp; CPS Proceeds of Crime (CPS POC).</t>
  </si>
  <si>
    <t>KEEN 12738</t>
  </si>
  <si>
    <t>Data extracted from published Annual Report and Account</t>
  </si>
  <si>
    <t>6. What has been the total budget (£) for the CPS over the past 3 financial years?</t>
  </si>
  <si>
    <t>Budget type</t>
  </si>
  <si>
    <t>2023-2024</t>
  </si>
  <si>
    <t>2022-2023</t>
  </si>
  <si>
    <t>2021-2022</t>
  </si>
  <si>
    <t>£000</t>
  </si>
  <si>
    <t>Gross RDEL (excl. income)</t>
  </si>
  <si>
    <t>AME</t>
  </si>
  <si>
    <t>Capital AME</t>
  </si>
  <si>
    <t xml:space="preserve">Capital DEL </t>
  </si>
  <si>
    <t>Total budget</t>
  </si>
  <si>
    <t>7. Over the past 3 financial years, how much has the CPS spent (£) on its workforce. ie as a % of total CPS expenditure how much does the CPS spend on staffing costs.</t>
  </si>
  <si>
    <t>% of total CPS expenditure</t>
  </si>
  <si>
    <t xml:space="preserve">Staff Costs </t>
  </si>
  <si>
    <t>8. Over the past 3 financial years, how much has the CPS spent (£) on instructing external legal counsel to advise and present / prosecute cases at Court? (can this also be provided as a % of total CPS expenditure, for the past 3 years)</t>
  </si>
  <si>
    <t>Prosecution Costs</t>
  </si>
  <si>
    <t xml:space="preserve">Net operating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</si>
</sst>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Aptos"/>
      <family val="2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 vertical="center" indent="1"/>
    </xf>
    <xf numFmtId="164" fontId="0" fillId="0" borderId="0" xfId="1" applyNumberFormat="1" applyFont="1"/>
    <xf numFmtId="49" fontId="0" fillId="0" borderId="0" xfId="1" applyNumberFormat="1" applyFont="1" applyAlignment="1">
      <alignment horizontal="right"/>
    </xf>
    <xf numFmtId="0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9" fontId="0" fillId="0" borderId="0" xfId="2" applyFont="1"/>
    <xf numFmtId="165" fontId="0" fillId="0" borderId="0" xfId="0" applyNumberFormat="1"/>
    <xf numFmtId="165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1" defaultTableStyle="TableStyleMedium2" defaultPivotStyle="PivotStyleLight16">
    <tableStyle name="Invisible" pivot="0" table="0" count="0" xr9:uid="{98F6F90D-DAD5-439A-9E51-7CC5458E7A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82B9-F2E0-4ED8-9E62-2DFC82BC9CD8}">
  <dimension ref="A1:J84"/>
  <sheetViews>
    <sheetView tabSelected="1" topLeftCell="A64" workbookViewId="0">
      <selection activeCell="E1" sqref="E1:J8"/>
    </sheetView>
  </sheetViews>
  <sheetFormatPr defaultRowHeight="14.5" x14ac:dyDescent="0.35"/>
  <cols>
    <col min="1" max="1" width="52.7265625" bestFit="1" customWidth="1"/>
    <col min="2" max="2" width="11.08984375" bestFit="1" customWidth="1"/>
  </cols>
  <sheetData>
    <row r="1" spans="1:10" x14ac:dyDescent="0.35">
      <c r="A1" s="1" t="s">
        <v>41</v>
      </c>
      <c r="E1" s="28"/>
      <c r="F1" s="29"/>
      <c r="G1" s="29"/>
      <c r="H1" s="29"/>
      <c r="I1" s="29"/>
      <c r="J1" s="29"/>
    </row>
    <row r="2" spans="1:10" x14ac:dyDescent="0.35">
      <c r="E2" s="29"/>
      <c r="F2" s="29"/>
      <c r="G2" s="29"/>
      <c r="H2" s="29"/>
      <c r="I2" s="29"/>
      <c r="J2" s="29"/>
    </row>
    <row r="3" spans="1:10" x14ac:dyDescent="0.35">
      <c r="A3" s="2" t="s">
        <v>0</v>
      </c>
      <c r="E3" s="29"/>
      <c r="F3" s="29"/>
      <c r="G3" s="29"/>
      <c r="H3" s="29"/>
      <c r="I3" s="29"/>
      <c r="J3" s="29"/>
    </row>
    <row r="4" spans="1:10" x14ac:dyDescent="0.35">
      <c r="A4" s="6" t="s">
        <v>35</v>
      </c>
      <c r="E4" s="29"/>
      <c r="F4" s="29"/>
      <c r="G4" s="29"/>
      <c r="H4" s="29"/>
      <c r="I4" s="29"/>
      <c r="J4" s="29"/>
    </row>
    <row r="5" spans="1:10" x14ac:dyDescent="0.35">
      <c r="A5" s="3"/>
      <c r="E5" s="29"/>
      <c r="F5" s="29"/>
      <c r="G5" s="29"/>
      <c r="H5" s="29"/>
      <c r="I5" s="29"/>
      <c r="J5" s="29"/>
    </row>
    <row r="6" spans="1:10" x14ac:dyDescent="0.35">
      <c r="A6" s="2" t="s">
        <v>1</v>
      </c>
      <c r="E6" s="29"/>
      <c r="F6" s="29"/>
      <c r="G6" s="29"/>
      <c r="H6" s="29"/>
      <c r="I6" s="29"/>
      <c r="J6" s="29"/>
    </row>
    <row r="7" spans="1:10" x14ac:dyDescent="0.35">
      <c r="A7" s="7" t="s">
        <v>36</v>
      </c>
      <c r="E7" s="29"/>
      <c r="F7" s="29"/>
      <c r="G7" s="29"/>
      <c r="H7" s="29"/>
      <c r="I7" s="29"/>
      <c r="J7" s="29"/>
    </row>
    <row r="8" spans="1:10" x14ac:dyDescent="0.35">
      <c r="A8" s="7" t="s">
        <v>37</v>
      </c>
      <c r="E8" s="29"/>
      <c r="F8" s="29"/>
      <c r="G8" s="29"/>
      <c r="H8" s="29"/>
      <c r="I8" s="29"/>
      <c r="J8" s="29"/>
    </row>
    <row r="9" spans="1:10" x14ac:dyDescent="0.35">
      <c r="A9" s="1" t="s">
        <v>42</v>
      </c>
    </row>
    <row r="10" spans="1:10" x14ac:dyDescent="0.35">
      <c r="A10" s="1"/>
      <c r="E10" s="28"/>
      <c r="F10" s="30"/>
      <c r="G10" s="30"/>
      <c r="H10" s="30"/>
      <c r="I10" s="30"/>
      <c r="J10" s="30"/>
    </row>
    <row r="11" spans="1:10" x14ac:dyDescent="0.35">
      <c r="A11" s="7" t="s">
        <v>32</v>
      </c>
      <c r="E11" s="30"/>
      <c r="F11" s="30"/>
      <c r="G11" s="30"/>
      <c r="H11" s="30"/>
      <c r="I11" s="30"/>
      <c r="J11" s="30"/>
    </row>
    <row r="12" spans="1:10" x14ac:dyDescent="0.35">
      <c r="A12" s="5" t="s">
        <v>17</v>
      </c>
      <c r="B12" s="5" t="s">
        <v>29</v>
      </c>
      <c r="E12" s="30"/>
      <c r="F12" s="30"/>
      <c r="G12" s="30"/>
      <c r="H12" s="30"/>
      <c r="I12" s="30"/>
      <c r="J12" s="30"/>
    </row>
    <row r="13" spans="1:10" x14ac:dyDescent="0.35">
      <c r="A13" t="s">
        <v>2</v>
      </c>
      <c r="B13">
        <v>23</v>
      </c>
      <c r="E13" s="30"/>
      <c r="F13" s="30"/>
      <c r="G13" s="30"/>
      <c r="H13" s="30"/>
      <c r="I13" s="30"/>
      <c r="J13" s="30"/>
    </row>
    <row r="14" spans="1:10" x14ac:dyDescent="0.35">
      <c r="A14" t="s">
        <v>3</v>
      </c>
      <c r="B14">
        <v>26</v>
      </c>
      <c r="E14" s="30"/>
      <c r="F14" s="30"/>
      <c r="G14" s="30"/>
      <c r="H14" s="30"/>
      <c r="I14" s="30"/>
      <c r="J14" s="30"/>
    </row>
    <row r="15" spans="1:10" x14ac:dyDescent="0.35">
      <c r="A15" t="s">
        <v>4</v>
      </c>
      <c r="B15">
        <v>31</v>
      </c>
      <c r="E15" s="30"/>
      <c r="F15" s="30"/>
      <c r="G15" s="30"/>
      <c r="H15" s="30"/>
      <c r="I15" s="30"/>
      <c r="J15" s="30"/>
    </row>
    <row r="16" spans="1:10" x14ac:dyDescent="0.35">
      <c r="A16" t="s">
        <v>5</v>
      </c>
      <c r="B16">
        <v>76</v>
      </c>
      <c r="E16" s="30"/>
      <c r="F16" s="30"/>
      <c r="G16" s="30"/>
      <c r="H16" s="30"/>
      <c r="I16" s="30"/>
      <c r="J16" s="30"/>
    </row>
    <row r="17" spans="1:10" x14ac:dyDescent="0.35">
      <c r="A17" t="s">
        <v>6</v>
      </c>
      <c r="B17">
        <v>67</v>
      </c>
    </row>
    <row r="18" spans="1:10" x14ac:dyDescent="0.35">
      <c r="A18" t="s">
        <v>7</v>
      </c>
      <c r="B18">
        <v>17</v>
      </c>
      <c r="E18" s="31" t="s">
        <v>33</v>
      </c>
      <c r="F18" s="29"/>
      <c r="G18" s="29"/>
      <c r="H18" s="29"/>
      <c r="I18" s="29"/>
      <c r="J18" s="29"/>
    </row>
    <row r="19" spans="1:10" x14ac:dyDescent="0.35">
      <c r="A19" t="s">
        <v>8</v>
      </c>
      <c r="B19">
        <v>20</v>
      </c>
    </row>
    <row r="20" spans="1:10" x14ac:dyDescent="0.35">
      <c r="A20" t="s">
        <v>9</v>
      </c>
      <c r="B20">
        <v>28</v>
      </c>
      <c r="E20" s="32" t="s">
        <v>43</v>
      </c>
      <c r="F20" s="32"/>
      <c r="G20" s="32"/>
      <c r="H20" s="32"/>
      <c r="I20" s="32"/>
      <c r="J20" s="32"/>
    </row>
    <row r="21" spans="1:10" x14ac:dyDescent="0.35">
      <c r="A21" t="s">
        <v>10</v>
      </c>
      <c r="B21">
        <v>32</v>
      </c>
      <c r="E21" s="32"/>
      <c r="F21" s="32"/>
      <c r="G21" s="32"/>
      <c r="H21" s="32"/>
      <c r="I21" s="32"/>
      <c r="J21" s="32"/>
    </row>
    <row r="22" spans="1:10" ht="14.5" customHeight="1" x14ac:dyDescent="0.35">
      <c r="A22" t="s">
        <v>11</v>
      </c>
      <c r="B22">
        <v>27</v>
      </c>
      <c r="E22" s="32"/>
      <c r="F22" s="32"/>
      <c r="G22" s="32"/>
      <c r="H22" s="32"/>
      <c r="I22" s="32"/>
      <c r="J22" s="32"/>
    </row>
    <row r="23" spans="1:10" x14ac:dyDescent="0.35">
      <c r="A23" t="s">
        <v>12</v>
      </c>
      <c r="B23">
        <v>38</v>
      </c>
    </row>
    <row r="24" spans="1:10" x14ac:dyDescent="0.35">
      <c r="A24" t="s">
        <v>13</v>
      </c>
      <c r="B24">
        <v>31</v>
      </c>
    </row>
    <row r="25" spans="1:10" x14ac:dyDescent="0.35">
      <c r="A25" t="s">
        <v>14</v>
      </c>
      <c r="B25">
        <v>29</v>
      </c>
    </row>
    <row r="26" spans="1:10" x14ac:dyDescent="0.35">
      <c r="A26" t="s">
        <v>15</v>
      </c>
      <c r="B26">
        <v>37</v>
      </c>
    </row>
    <row r="27" spans="1:10" x14ac:dyDescent="0.35">
      <c r="A27" s="5" t="s">
        <v>16</v>
      </c>
      <c r="B27" s="5">
        <v>482</v>
      </c>
    </row>
    <row r="28" spans="1:10" x14ac:dyDescent="0.35">
      <c r="A28" s="8" t="s">
        <v>34</v>
      </c>
      <c r="B28" s="5">
        <v>149</v>
      </c>
    </row>
    <row r="30" spans="1:10" x14ac:dyDescent="0.35">
      <c r="A30" s="7" t="s">
        <v>30</v>
      </c>
    </row>
    <row r="31" spans="1:10" x14ac:dyDescent="0.35">
      <c r="A31" s="5" t="s">
        <v>17</v>
      </c>
      <c r="B31" s="5" t="s">
        <v>29</v>
      </c>
    </row>
    <row r="32" spans="1:10" x14ac:dyDescent="0.35">
      <c r="A32" s="4" t="s">
        <v>2</v>
      </c>
      <c r="B32">
        <v>132</v>
      </c>
    </row>
    <row r="33" spans="1:2" x14ac:dyDescent="0.35">
      <c r="A33" s="4" t="s">
        <v>3</v>
      </c>
      <c r="B33">
        <v>163</v>
      </c>
    </row>
    <row r="34" spans="1:2" x14ac:dyDescent="0.35">
      <c r="A34" s="4" t="s">
        <v>4</v>
      </c>
      <c r="B34">
        <v>123</v>
      </c>
    </row>
    <row r="35" spans="1:2" x14ac:dyDescent="0.35">
      <c r="A35" s="4" t="s">
        <v>5</v>
      </c>
      <c r="B35">
        <v>201</v>
      </c>
    </row>
    <row r="36" spans="1:2" x14ac:dyDescent="0.35">
      <c r="A36" s="4" t="s">
        <v>6</v>
      </c>
      <c r="B36">
        <v>167</v>
      </c>
    </row>
    <row r="37" spans="1:2" x14ac:dyDescent="0.35">
      <c r="A37" s="4" t="s">
        <v>7</v>
      </c>
      <c r="B37">
        <v>120</v>
      </c>
    </row>
    <row r="38" spans="1:2" x14ac:dyDescent="0.35">
      <c r="A38" s="4" t="s">
        <v>8</v>
      </c>
      <c r="B38">
        <v>106</v>
      </c>
    </row>
    <row r="39" spans="1:2" x14ac:dyDescent="0.35">
      <c r="A39" s="4" t="s">
        <v>9</v>
      </c>
      <c r="B39">
        <v>218</v>
      </c>
    </row>
    <row r="40" spans="1:2" x14ac:dyDescent="0.35">
      <c r="A40" s="4" t="s">
        <v>10</v>
      </c>
      <c r="B40">
        <v>124</v>
      </c>
    </row>
    <row r="41" spans="1:2" x14ac:dyDescent="0.35">
      <c r="A41" s="4" t="s">
        <v>11</v>
      </c>
      <c r="B41">
        <v>103</v>
      </c>
    </row>
    <row r="42" spans="1:2" x14ac:dyDescent="0.35">
      <c r="A42" s="4" t="s">
        <v>12</v>
      </c>
      <c r="B42">
        <v>105</v>
      </c>
    </row>
    <row r="43" spans="1:2" x14ac:dyDescent="0.35">
      <c r="A43" s="4" t="s">
        <v>13</v>
      </c>
      <c r="B43">
        <v>97</v>
      </c>
    </row>
    <row r="44" spans="1:2" x14ac:dyDescent="0.35">
      <c r="A44" s="4" t="s">
        <v>14</v>
      </c>
      <c r="B44">
        <v>219</v>
      </c>
    </row>
    <row r="45" spans="1:2" x14ac:dyDescent="0.35">
      <c r="A45" s="4" t="s">
        <v>15</v>
      </c>
      <c r="B45">
        <v>211</v>
      </c>
    </row>
    <row r="46" spans="1:2" x14ac:dyDescent="0.35">
      <c r="A46" s="5" t="s">
        <v>16</v>
      </c>
      <c r="B46" s="5">
        <v>2089</v>
      </c>
    </row>
    <row r="47" spans="1:2" x14ac:dyDescent="0.35">
      <c r="A47" s="8" t="s">
        <v>34</v>
      </c>
      <c r="B47" s="5">
        <v>469</v>
      </c>
    </row>
    <row r="49" spans="1:2" x14ac:dyDescent="0.35">
      <c r="A49" s="2" t="s">
        <v>18</v>
      </c>
    </row>
    <row r="51" spans="1:2" x14ac:dyDescent="0.35">
      <c r="A51" s="7" t="s">
        <v>40</v>
      </c>
    </row>
    <row r="52" spans="1:2" x14ac:dyDescent="0.35">
      <c r="A52" s="5" t="s">
        <v>31</v>
      </c>
      <c r="B52" s="5" t="s">
        <v>29</v>
      </c>
    </row>
    <row r="53" spans="1:2" x14ac:dyDescent="0.35">
      <c r="A53" t="s">
        <v>19</v>
      </c>
      <c r="B53">
        <v>2</v>
      </c>
    </row>
    <row r="54" spans="1:2" x14ac:dyDescent="0.35">
      <c r="A54" t="s">
        <v>20</v>
      </c>
      <c r="B54">
        <v>136</v>
      </c>
    </row>
    <row r="55" spans="1:2" x14ac:dyDescent="0.35">
      <c r="A55" t="s">
        <v>21</v>
      </c>
      <c r="B55">
        <v>293</v>
      </c>
    </row>
    <row r="56" spans="1:2" x14ac:dyDescent="0.35">
      <c r="A56" t="s">
        <v>22</v>
      </c>
      <c r="B56">
        <v>333</v>
      </c>
    </row>
    <row r="57" spans="1:2" x14ac:dyDescent="0.35">
      <c r="A57" t="s">
        <v>23</v>
      </c>
      <c r="B57">
        <v>462</v>
      </c>
    </row>
    <row r="58" spans="1:2" x14ac:dyDescent="0.35">
      <c r="A58" t="s">
        <v>24</v>
      </c>
      <c r="B58">
        <v>549</v>
      </c>
    </row>
    <row r="59" spans="1:2" x14ac:dyDescent="0.35">
      <c r="A59" t="s">
        <v>25</v>
      </c>
      <c r="B59">
        <v>469</v>
      </c>
    </row>
    <row r="60" spans="1:2" x14ac:dyDescent="0.35">
      <c r="A60" t="s">
        <v>26</v>
      </c>
      <c r="B60">
        <v>542</v>
      </c>
    </row>
    <row r="61" spans="1:2" x14ac:dyDescent="0.35">
      <c r="A61" t="s">
        <v>27</v>
      </c>
      <c r="B61">
        <v>299</v>
      </c>
    </row>
    <row r="62" spans="1:2" x14ac:dyDescent="0.35">
      <c r="A62" t="s">
        <v>28</v>
      </c>
      <c r="B62">
        <v>104</v>
      </c>
    </row>
    <row r="63" spans="1:2" x14ac:dyDescent="0.35">
      <c r="A63" s="5" t="s">
        <v>16</v>
      </c>
      <c r="B63" s="5">
        <v>3189</v>
      </c>
    </row>
    <row r="66" spans="1:2" x14ac:dyDescent="0.35">
      <c r="A66" s="1" t="s">
        <v>38</v>
      </c>
    </row>
    <row r="68" spans="1:2" ht="14.5" customHeight="1" x14ac:dyDescent="0.35">
      <c r="A68" s="12" t="s">
        <v>39</v>
      </c>
      <c r="B68" s="13"/>
    </row>
    <row r="69" spans="1:2" x14ac:dyDescent="0.35">
      <c r="A69" s="13"/>
      <c r="B69" s="13"/>
    </row>
    <row r="70" spans="1:2" x14ac:dyDescent="0.35">
      <c r="A70" s="13"/>
      <c r="B70" s="13"/>
    </row>
    <row r="71" spans="1:2" x14ac:dyDescent="0.35">
      <c r="A71" s="13"/>
      <c r="B71" s="13"/>
    </row>
    <row r="72" spans="1:2" x14ac:dyDescent="0.35">
      <c r="A72" s="13"/>
      <c r="B72" s="13"/>
    </row>
    <row r="73" spans="1:2" ht="5.5" customHeight="1" x14ac:dyDescent="0.35">
      <c r="A73" s="13"/>
      <c r="B73" s="13"/>
    </row>
    <row r="77" spans="1:2" x14ac:dyDescent="0.35">
      <c r="A77" s="9"/>
    </row>
    <row r="80" spans="1:2" x14ac:dyDescent="0.35">
      <c r="A80" s="10"/>
    </row>
    <row r="83" spans="1:1" x14ac:dyDescent="0.35">
      <c r="A83" s="10"/>
    </row>
    <row r="84" spans="1:1" x14ac:dyDescent="0.35">
      <c r="A84" s="11"/>
    </row>
  </sheetData>
  <mergeCells count="4">
    <mergeCell ref="E1:J8"/>
    <mergeCell ref="E10:J16"/>
    <mergeCell ref="E18:J18"/>
    <mergeCell ref="E20:J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440D-E349-4BFB-94BE-7069B7575CF2}">
  <dimension ref="A1:G24"/>
  <sheetViews>
    <sheetView workbookViewId="0">
      <selection activeCell="H25" sqref="H25"/>
    </sheetView>
  </sheetViews>
  <sheetFormatPr defaultRowHeight="14.5" x14ac:dyDescent="0.35"/>
  <cols>
    <col min="1" max="1" width="23.453125" bestFit="1" customWidth="1"/>
    <col min="2" max="2" width="15.81640625" customWidth="1"/>
    <col min="3" max="4" width="11.54296875" customWidth="1"/>
    <col min="5" max="5" width="11.453125" customWidth="1"/>
    <col min="6" max="6" width="11.7265625" bestFit="1" customWidth="1"/>
    <col min="7" max="7" width="11.54296875" customWidth="1"/>
  </cols>
  <sheetData>
    <row r="1" spans="1:7" x14ac:dyDescent="0.35">
      <c r="A1" s="14" t="s">
        <v>44</v>
      </c>
      <c r="C1" s="15" t="s">
        <v>45</v>
      </c>
    </row>
    <row r="3" spans="1:7" x14ac:dyDescent="0.35">
      <c r="A3" s="16" t="s">
        <v>46</v>
      </c>
    </row>
    <row r="4" spans="1:7" x14ac:dyDescent="0.35">
      <c r="A4" s="14" t="s">
        <v>47</v>
      </c>
      <c r="B4" s="17" t="s">
        <v>48</v>
      </c>
      <c r="C4" s="17" t="s">
        <v>49</v>
      </c>
      <c r="D4" s="17" t="s">
        <v>50</v>
      </c>
    </row>
    <row r="5" spans="1:7" x14ac:dyDescent="0.35">
      <c r="A5" s="14"/>
      <c r="B5" s="18" t="s">
        <v>51</v>
      </c>
      <c r="C5" s="18" t="s">
        <v>51</v>
      </c>
      <c r="D5" s="18" t="s">
        <v>51</v>
      </c>
      <c r="F5" s="19"/>
    </row>
    <row r="6" spans="1:7" x14ac:dyDescent="0.35">
      <c r="A6" t="s">
        <v>52</v>
      </c>
      <c r="B6" s="20">
        <v>819310</v>
      </c>
      <c r="C6" s="20">
        <v>704648</v>
      </c>
      <c r="D6" s="20">
        <v>650698</v>
      </c>
      <c r="E6" s="20"/>
    </row>
    <row r="7" spans="1:7" x14ac:dyDescent="0.35">
      <c r="A7" t="s">
        <v>53</v>
      </c>
      <c r="B7" s="20">
        <v>23950</v>
      </c>
      <c r="C7" s="20">
        <v>5950</v>
      </c>
      <c r="D7" s="20">
        <v>5950</v>
      </c>
      <c r="E7" s="20"/>
    </row>
    <row r="8" spans="1:7" x14ac:dyDescent="0.35">
      <c r="A8" t="s">
        <v>54</v>
      </c>
      <c r="B8" s="20">
        <v>10859</v>
      </c>
      <c r="C8" s="20">
        <v>2859</v>
      </c>
      <c r="D8" s="20">
        <v>6205</v>
      </c>
      <c r="E8" s="20"/>
    </row>
    <row r="9" spans="1:7" x14ac:dyDescent="0.35">
      <c r="A9" t="s">
        <v>55</v>
      </c>
      <c r="B9" s="20">
        <v>40100</v>
      </c>
      <c r="C9" s="20">
        <v>49330</v>
      </c>
      <c r="D9" s="20">
        <v>500</v>
      </c>
      <c r="E9" s="20"/>
    </row>
    <row r="10" spans="1:7" x14ac:dyDescent="0.35">
      <c r="A10" t="s">
        <v>56</v>
      </c>
      <c r="B10" s="20">
        <f>SUM(B6:B9)</f>
        <v>894219</v>
      </c>
      <c r="C10" s="20">
        <f t="shared" ref="C10:D10" si="0">SUM(C6:C9)</f>
        <v>762787</v>
      </c>
      <c r="D10" s="20">
        <f t="shared" si="0"/>
        <v>663353</v>
      </c>
      <c r="E10" s="20"/>
    </row>
    <row r="11" spans="1:7" x14ac:dyDescent="0.35">
      <c r="B11" s="20"/>
      <c r="C11" s="20"/>
      <c r="D11" s="20"/>
      <c r="E11" s="20"/>
    </row>
    <row r="12" spans="1:7" x14ac:dyDescent="0.35">
      <c r="A12" s="16" t="s">
        <v>57</v>
      </c>
      <c r="B12" s="21"/>
      <c r="C12" s="21"/>
      <c r="D12" s="21"/>
      <c r="E12" s="22"/>
    </row>
    <row r="13" spans="1:7" s="23" customFormat="1" x14ac:dyDescent="0.35">
      <c r="B13" s="17" t="s">
        <v>48</v>
      </c>
      <c r="D13" s="17" t="s">
        <v>49</v>
      </c>
      <c r="F13" s="17" t="s">
        <v>50</v>
      </c>
    </row>
    <row r="14" spans="1:7" s="23" customFormat="1" ht="43.5" x14ac:dyDescent="0.35">
      <c r="B14" s="18" t="s">
        <v>51</v>
      </c>
      <c r="C14" s="24" t="s">
        <v>58</v>
      </c>
      <c r="D14" s="18" t="s">
        <v>51</v>
      </c>
      <c r="E14" s="24" t="s">
        <v>58</v>
      </c>
      <c r="F14" s="18" t="s">
        <v>51</v>
      </c>
      <c r="G14" s="24" t="s">
        <v>58</v>
      </c>
    </row>
    <row r="15" spans="1:7" x14ac:dyDescent="0.35">
      <c r="A15" s="1" t="s">
        <v>59</v>
      </c>
      <c r="B15" s="20">
        <v>501493</v>
      </c>
      <c r="C15" s="25">
        <f>B15/B23</f>
        <v>0.61571412785915114</v>
      </c>
      <c r="D15" s="20">
        <v>438416</v>
      </c>
      <c r="E15" s="25">
        <f>D15/D23</f>
        <v>0.62517165212406578</v>
      </c>
      <c r="F15" s="20">
        <v>399773</v>
      </c>
      <c r="G15" s="25">
        <f>F15/F23</f>
        <v>0.63758733925669331</v>
      </c>
    </row>
    <row r="16" spans="1:7" x14ac:dyDescent="0.35">
      <c r="B16" s="20"/>
      <c r="D16" s="20"/>
      <c r="F16" s="20"/>
    </row>
    <row r="17" spans="1:7" x14ac:dyDescent="0.35">
      <c r="A17" s="16" t="s">
        <v>60</v>
      </c>
      <c r="B17" s="20"/>
      <c r="D17" s="20"/>
      <c r="F17" s="20"/>
    </row>
    <row r="18" spans="1:7" x14ac:dyDescent="0.35">
      <c r="A18" s="16"/>
      <c r="B18" s="17" t="s">
        <v>48</v>
      </c>
      <c r="D18" s="17" t="s">
        <v>49</v>
      </c>
      <c r="F18" s="17" t="s">
        <v>50</v>
      </c>
    </row>
    <row r="19" spans="1:7" ht="43.5" x14ac:dyDescent="0.35">
      <c r="A19" s="16"/>
      <c r="B19" s="18" t="s">
        <v>51</v>
      </c>
      <c r="C19" s="24" t="s">
        <v>58</v>
      </c>
      <c r="D19" s="18" t="s">
        <v>51</v>
      </c>
      <c r="E19" s="24" t="s">
        <v>58</v>
      </c>
      <c r="F19" s="18" t="s">
        <v>51</v>
      </c>
      <c r="G19" s="24" t="s">
        <v>58</v>
      </c>
    </row>
    <row r="20" spans="1:7" x14ac:dyDescent="0.35">
      <c r="A20" s="1" t="s">
        <v>61</v>
      </c>
      <c r="B20" s="20">
        <v>213443</v>
      </c>
      <c r="C20" s="25">
        <f>B20/B23</f>
        <v>0.262057238271802</v>
      </c>
      <c r="D20" s="20">
        <v>163213</v>
      </c>
      <c r="E20" s="25">
        <f>D20/D23</f>
        <v>0.23273817757135951</v>
      </c>
      <c r="F20" s="20">
        <v>156268</v>
      </c>
      <c r="G20" s="25">
        <f>F20/F23</f>
        <v>0.24922768253725225</v>
      </c>
    </row>
    <row r="21" spans="1:7" x14ac:dyDescent="0.35">
      <c r="A21" s="1"/>
      <c r="B21" s="20"/>
      <c r="C21" s="20"/>
      <c r="D21" s="20"/>
      <c r="E21" s="20"/>
    </row>
    <row r="22" spans="1:7" x14ac:dyDescent="0.35">
      <c r="A22" s="1"/>
      <c r="B22" s="20"/>
      <c r="C22" s="20"/>
      <c r="D22" s="20"/>
      <c r="E22" s="20"/>
    </row>
    <row r="23" spans="1:7" x14ac:dyDescent="0.35">
      <c r="A23" s="1" t="s">
        <v>62</v>
      </c>
      <c r="B23" s="26">
        <v>814490</v>
      </c>
      <c r="C23" s="26"/>
      <c r="D23" s="27">
        <v>701273</v>
      </c>
      <c r="E23" s="27"/>
      <c r="F23" s="26">
        <v>627009</v>
      </c>
    </row>
    <row r="24" spans="1:7" x14ac:dyDescent="0.35">
      <c r="A24" s="1"/>
    </row>
  </sheetData>
  <pageMargins left="0.7" right="0.7" top="0.75" bottom="0.75" header="0.3" footer="0.3"/>
  <pageSetup paperSize="9" orientation="portrait" r:id="rId1"/>
  <ignoredErrors>
    <ignoredError sqref="B14 B5 C5:D5 D14 F14 B19 D19 F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 12738 Q1-5</vt:lpstr>
      <vt:lpstr>FOI 12738 Q6-8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2025-01-21T16:08:42Z</dcterms:created>
  <dcterms:modified xsi:type="dcterms:W3CDTF">2025-01-21T16:08:53Z</dcterms:modified>
</cp:coreProperties>
</file>