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sgovuk.sharepoint.com/sites/PrivateOffice/Shared Documents/General/Finance - Booking Info and Expenses/Gifts, Hospitality &amp; Board Expenses/23-24/"/>
    </mc:Choice>
  </mc:AlternateContent>
  <xr:revisionPtr revIDLastSave="1" documentId="8_{B432FD95-8DD6-4722-BE17-976EC0A2490F}" xr6:coauthVersionLast="47" xr6:coauthVersionMax="47" xr10:uidLastSave="{9BE50C4F-A352-430F-9749-B4B41E1D8514}"/>
  <bookViews>
    <workbookView xWindow="-120" yWindow="-120" windowWidth="29040" windowHeight="15840" tabRatio="933" xr2:uid="{00000000-000D-0000-FFFF-FFFF00000000}"/>
  </bookViews>
  <sheets>
    <sheet name="Q3 Oct - Dec 2023" sheetId="19" r:id="rId1"/>
    <sheet name="Max Hill" sheetId="9" r:id="rId2"/>
    <sheet name="Stephen Parkinson" sheetId="20" r:id="rId3"/>
    <sheet name="Rebecca Lawrence" sheetId="10" r:id="rId4"/>
    <sheet name="Monica Burch" sheetId="11" r:id="rId5"/>
    <sheet name="Simon Jefferys" sheetId="13" r:id="rId6"/>
    <sheet name="Michael Dunn" sheetId="15" r:id="rId7"/>
    <sheet name="Deborah Harris-Ugbomah" sheetId="16" r:id="rId8"/>
    <sheet name="Subo Shanmuganathan" sheetId="14" r:id="rId9"/>
    <sheet name="Kathryn Stone" sheetId="18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8" l="1"/>
  <c r="I5" i="18"/>
  <c r="H5" i="18"/>
  <c r="G5" i="18"/>
  <c r="F5" i="18"/>
  <c r="E5" i="18"/>
  <c r="I5" i="14"/>
  <c r="H5" i="14"/>
  <c r="G5" i="14"/>
  <c r="F5" i="14"/>
  <c r="E5" i="14"/>
  <c r="J4" i="14"/>
  <c r="J5" i="14" s="1"/>
  <c r="J5" i="16"/>
  <c r="I5" i="16"/>
  <c r="H5" i="16"/>
  <c r="G5" i="16"/>
  <c r="F5" i="16"/>
  <c r="E5" i="16"/>
  <c r="J5" i="15"/>
  <c r="I5" i="15"/>
  <c r="H5" i="15"/>
  <c r="G5" i="15"/>
  <c r="F5" i="15"/>
  <c r="E5" i="15"/>
  <c r="I7" i="13"/>
  <c r="H7" i="13"/>
  <c r="G7" i="13"/>
  <c r="F7" i="13"/>
  <c r="E7" i="13"/>
  <c r="J6" i="13"/>
  <c r="J5" i="13"/>
  <c r="J4" i="13"/>
  <c r="J7" i="13" s="1"/>
  <c r="J5" i="11"/>
  <c r="I5" i="11"/>
  <c r="H5" i="11"/>
  <c r="G5" i="11"/>
  <c r="F5" i="11"/>
  <c r="E5" i="11"/>
  <c r="I5" i="10"/>
  <c r="H5" i="10"/>
  <c r="G5" i="10"/>
  <c r="F5" i="10"/>
  <c r="J5" i="10" s="1"/>
  <c r="E5" i="10"/>
  <c r="I10" i="20"/>
  <c r="H10" i="20"/>
  <c r="G10" i="20"/>
  <c r="F10" i="20"/>
  <c r="E10" i="20"/>
  <c r="J9" i="20"/>
  <c r="J8" i="20"/>
  <c r="J7" i="20"/>
  <c r="J6" i="20"/>
  <c r="J10" i="20" s="1"/>
  <c r="J5" i="20"/>
  <c r="J4" i="20"/>
  <c r="I8" i="9"/>
  <c r="H8" i="9"/>
  <c r="G8" i="9"/>
  <c r="F8" i="9"/>
  <c r="E8" i="9"/>
  <c r="J7" i="9"/>
  <c r="J6" i="9"/>
  <c r="J5" i="9"/>
  <c r="J4" i="9"/>
  <c r="J33" i="19"/>
  <c r="J34" i="19"/>
  <c r="J32" i="19"/>
  <c r="J8" i="9" l="1"/>
  <c r="E35" i="19"/>
  <c r="G35" i="19"/>
  <c r="H35" i="19"/>
  <c r="I35" i="19"/>
  <c r="F35" i="19"/>
  <c r="J35" i="19"/>
  <c r="E40" i="19"/>
  <c r="F40" i="19"/>
  <c r="G40" i="19"/>
  <c r="H40" i="19"/>
  <c r="I40" i="19"/>
  <c r="J40" i="19"/>
  <c r="E45" i="19"/>
  <c r="F45" i="19"/>
  <c r="G45" i="19"/>
  <c r="H45" i="19"/>
  <c r="I45" i="19"/>
  <c r="J45" i="19"/>
  <c r="J49" i="19"/>
  <c r="E18" i="19"/>
  <c r="G18" i="19"/>
  <c r="H18" i="19"/>
  <c r="I18" i="19"/>
  <c r="F18" i="19"/>
  <c r="J13" i="19"/>
  <c r="J14" i="19"/>
  <c r="J15" i="19"/>
  <c r="J16" i="19"/>
  <c r="J17" i="19"/>
  <c r="J12" i="19"/>
  <c r="J5" i="19"/>
  <c r="J6" i="19"/>
  <c r="J7" i="19"/>
  <c r="J4" i="19"/>
  <c r="J18" i="19" l="1"/>
  <c r="E23" i="19"/>
  <c r="F23" i="19"/>
  <c r="G23" i="19"/>
  <c r="H23" i="19"/>
  <c r="I23" i="19"/>
  <c r="E55" i="19"/>
  <c r="G55" i="19"/>
  <c r="H55" i="19"/>
  <c r="I55" i="19"/>
  <c r="F55" i="19"/>
  <c r="J55" i="19"/>
  <c r="F8" i="19"/>
  <c r="H8" i="19"/>
  <c r="G50" i="19"/>
  <c r="H50" i="19"/>
  <c r="I50" i="19"/>
  <c r="F50" i="19"/>
  <c r="E50" i="19"/>
  <c r="J28" i="19"/>
  <c r="I28" i="19"/>
  <c r="H28" i="19"/>
  <c r="G28" i="19"/>
  <c r="F28" i="19"/>
  <c r="E28" i="19"/>
  <c r="I8" i="19"/>
  <c r="G8" i="19"/>
  <c r="E8" i="19"/>
  <c r="J23" i="19" l="1"/>
  <c r="J50" i="19"/>
  <c r="J8" i="19"/>
</calcChain>
</file>

<file path=xl/sharedStrings.xml><?xml version="1.0" encoding="utf-8"?>
<sst xmlns="http://schemas.openxmlformats.org/spreadsheetml/2006/main" count="344" uniqueCount="38">
  <si>
    <t>Max Hill - Director of Public Prosecutions Q3 Oct - Dec 2023</t>
  </si>
  <si>
    <t>Dates</t>
  </si>
  <si>
    <t xml:space="preserve">Destination 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</si>
  <si>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</si>
  <si>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</si>
  <si>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</si>
  <si>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</si>
  <si>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</si>
  <si>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</si>
  <si>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</si>
  <si>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Norwich</t>
  </si>
  <si>
    <t>Area Visit</t>
  </si>
  <si>
    <t>Cranfield</t>
  </si>
  <si>
    <t xml:space="preserve">Liaison Prosecutors Conference </t>
  </si>
  <si>
    <t xml:space="preserve"> Preston </t>
  </si>
  <si>
    <t xml:space="preserve">Liverpool </t>
  </si>
  <si>
    <t xml:space="preserve">NBCPA Conference </t>
  </si>
  <si>
    <t>Total</t>
  </si>
  <si>
    <t>Stephen Parkinson - Director of Public Prosecutions Q3 Oct - Dec 2023</t>
  </si>
  <si>
    <t>N/A</t>
  </si>
  <si>
    <t>Practising Certificate</t>
  </si>
  <si>
    <t>London</t>
  </si>
  <si>
    <t>Society of Asian Lawyers Awards</t>
  </si>
  <si>
    <t xml:space="preserve"> Nottingham</t>
  </si>
  <si>
    <t>Introductory Meeting</t>
  </si>
  <si>
    <t>Wakefield</t>
  </si>
  <si>
    <t xml:space="preserve"> Leeds</t>
  </si>
  <si>
    <t>Rebecca Lawrence - Chief Executive Q3 Oct - Dec 2023</t>
  </si>
  <si>
    <t>Destination</t>
  </si>
  <si>
    <t>Nil Return</t>
  </si>
  <si>
    <t>Monica Burch - Non Executive Director Q3 Oct - Dec 2023</t>
  </si>
  <si>
    <t>Simon Jefferys - Non Executive Director Q3 Oct - Dec 2023</t>
  </si>
  <si>
    <t>Michael Dunn - Non Executive Director  Q3 Oct - Dec 2023</t>
  </si>
  <si>
    <t>Deborah Harris-Ugbomah - Non Executive Director Q3 Oct - Dec 2023</t>
  </si>
  <si>
    <t>Subo Shanmuganathan - Non Executive Director Q3 Oct - Dec 2023</t>
  </si>
  <si>
    <t>CPS Board</t>
  </si>
  <si>
    <t>Kathryn Stone - Non Executive Director Q3 Oct - Dec 2023</t>
  </si>
  <si>
    <t>ARAC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</si>
</sst>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5" fontId="0" fillId="3" borderId="1" xfId="0" applyNumberFormat="1" applyFill="1" applyBorder="1" applyAlignment="1">
      <alignment horizontal="right" vertical="center"/>
    </xf>
    <xf numFmtId="164" fontId="0" fillId="4" borderId="1" xfId="1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FD33-449F-470D-A51D-67AF275B9C75}">
  <dimension ref="B2:J55"/>
  <sheetViews>
    <sheetView tabSelected="1" topLeftCell="A26" zoomScale="80" zoomScaleNormal="80" workbookViewId="0">
      <selection activeCell="B52" sqref="B52:C52"/>
    </sheetView>
  </sheetViews>
  <sheetFormatPr defaultRowHeight="15" x14ac:dyDescent="0.25"/>
  <cols>
    <col min="1" max="1" width="3.5703125" customWidth="1"/>
    <col min="2" max="2" width="24.42578125" customWidth="1"/>
    <col min="3" max="3" width="46.140625" customWidth="1"/>
    <col min="4" max="4" width="46.85546875" customWidth="1"/>
    <col min="5" max="5" width="11.140625" customWidth="1"/>
    <col min="6" max="6" width="11" customWidth="1"/>
    <col min="7" max="7" width="10.7109375" customWidth="1"/>
    <col min="8" max="8" width="10.85546875" customWidth="1"/>
    <col min="9" max="9" width="12.42578125" customWidth="1"/>
    <col min="10" max="10" width="12.85546875" customWidth="1"/>
  </cols>
  <sheetData>
    <row r="2" spans="2:10" x14ac:dyDescent="0.25">
      <c r="B2" s="21" t="s">
        <v>0</v>
      </c>
      <c r="C2" s="22"/>
      <c r="D2" s="2"/>
      <c r="E2" s="2"/>
      <c r="F2" s="2"/>
      <c r="G2" s="2"/>
      <c r="H2" s="2"/>
      <c r="I2" s="2"/>
      <c r="J2" s="2"/>
    </row>
    <row r="3" spans="2:10" ht="43.35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3">
        <v>45208</v>
      </c>
      <c r="C4" s="2" t="s">
        <v>10</v>
      </c>
      <c r="D4" s="5" t="s">
        <v>11</v>
      </c>
      <c r="E4" s="6"/>
      <c r="F4" s="6">
        <v>49</v>
      </c>
      <c r="G4" s="6"/>
      <c r="H4" s="6">
        <v>133</v>
      </c>
      <c r="I4" s="6"/>
      <c r="J4" s="15">
        <f>SUM(E4:I4)</f>
        <v>182</v>
      </c>
    </row>
    <row r="5" spans="2:10" x14ac:dyDescent="0.25">
      <c r="B5" s="18">
        <v>45216</v>
      </c>
      <c r="C5" s="19" t="s">
        <v>12</v>
      </c>
      <c r="D5" s="20" t="s">
        <v>13</v>
      </c>
      <c r="E5" s="17"/>
      <c r="F5" s="17">
        <v>17.3</v>
      </c>
      <c r="G5" s="6"/>
      <c r="H5" s="6"/>
      <c r="I5" s="6"/>
      <c r="J5" s="15">
        <f t="shared" ref="J5:J7" si="0">SUM(E5:I5)</f>
        <v>17.3</v>
      </c>
    </row>
    <row r="6" spans="2:10" x14ac:dyDescent="0.25">
      <c r="B6" s="3">
        <v>45217</v>
      </c>
      <c r="C6" s="2" t="s">
        <v>14</v>
      </c>
      <c r="D6" s="5" t="s">
        <v>11</v>
      </c>
      <c r="E6" s="6"/>
      <c r="F6" s="17">
        <v>127.7</v>
      </c>
      <c r="G6" s="6"/>
      <c r="H6" s="6">
        <v>99.2</v>
      </c>
      <c r="I6" s="6"/>
      <c r="J6" s="15">
        <f t="shared" si="0"/>
        <v>226.9</v>
      </c>
    </row>
    <row r="7" spans="2:10" x14ac:dyDescent="0.25">
      <c r="B7" s="3">
        <v>45218</v>
      </c>
      <c r="C7" s="2" t="s">
        <v>15</v>
      </c>
      <c r="D7" s="5" t="s">
        <v>16</v>
      </c>
      <c r="E7" s="6"/>
      <c r="F7" s="6">
        <v>54</v>
      </c>
      <c r="G7" s="6"/>
      <c r="H7" s="6"/>
      <c r="I7" s="6"/>
      <c r="J7" s="15">
        <f t="shared" si="0"/>
        <v>54</v>
      </c>
    </row>
    <row r="8" spans="2:10" x14ac:dyDescent="0.25">
      <c r="B8" s="4" t="s">
        <v>17</v>
      </c>
      <c r="C8" s="4"/>
      <c r="D8" s="4"/>
      <c r="E8" s="7">
        <f t="shared" ref="E8:J8" si="1">SUM(E4:E7)</f>
        <v>0</v>
      </c>
      <c r="F8" s="7">
        <f t="shared" si="1"/>
        <v>248</v>
      </c>
      <c r="G8" s="7">
        <f t="shared" si="1"/>
        <v>0</v>
      </c>
      <c r="H8" s="7">
        <f t="shared" si="1"/>
        <v>232.2</v>
      </c>
      <c r="I8" s="7">
        <f t="shared" si="1"/>
        <v>0</v>
      </c>
      <c r="J8" s="7">
        <f t="shared" si="1"/>
        <v>480.20000000000005</v>
      </c>
    </row>
    <row r="10" spans="2:10" x14ac:dyDescent="0.25">
      <c r="B10" s="21" t="s">
        <v>18</v>
      </c>
      <c r="C10" s="22"/>
      <c r="D10" s="2"/>
      <c r="E10" s="2"/>
      <c r="F10" s="2"/>
      <c r="G10" s="2"/>
      <c r="H10" s="2"/>
      <c r="I10" s="2"/>
      <c r="J10" s="2"/>
    </row>
    <row r="11" spans="2:10" ht="60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2:10" x14ac:dyDescent="0.25">
      <c r="B12" s="3">
        <v>45231</v>
      </c>
      <c r="C12" s="2" t="s">
        <v>19</v>
      </c>
      <c r="D12" s="2" t="s">
        <v>20</v>
      </c>
      <c r="E12" s="2"/>
      <c r="F12" s="14"/>
      <c r="G12" s="14"/>
      <c r="H12" s="14"/>
      <c r="I12" s="6">
        <v>337</v>
      </c>
      <c r="J12" s="15">
        <f>SUM(E12:I12)</f>
        <v>337</v>
      </c>
    </row>
    <row r="13" spans="2:10" x14ac:dyDescent="0.25">
      <c r="B13" s="3">
        <v>45255</v>
      </c>
      <c r="C13" s="2" t="s">
        <v>21</v>
      </c>
      <c r="D13" s="5" t="s">
        <v>22</v>
      </c>
      <c r="E13" s="6"/>
      <c r="F13" s="6"/>
      <c r="G13" s="6">
        <v>38</v>
      </c>
      <c r="H13" s="6"/>
      <c r="I13" s="6"/>
      <c r="J13" s="15">
        <f t="shared" ref="J13:J17" si="2">SUM(E13:I13)</f>
        <v>38</v>
      </c>
    </row>
    <row r="14" spans="2:10" x14ac:dyDescent="0.25">
      <c r="B14" s="3">
        <v>45258</v>
      </c>
      <c r="C14" s="2" t="s">
        <v>23</v>
      </c>
      <c r="D14" s="5" t="s">
        <v>11</v>
      </c>
      <c r="E14" s="6"/>
      <c r="F14" s="6">
        <v>84.6</v>
      </c>
      <c r="G14" s="6"/>
      <c r="H14" s="17">
        <v>128</v>
      </c>
      <c r="I14" s="6"/>
      <c r="J14" s="15">
        <f t="shared" si="2"/>
        <v>212.6</v>
      </c>
    </row>
    <row r="15" spans="2:10" x14ac:dyDescent="0.25">
      <c r="B15" s="3">
        <v>45260</v>
      </c>
      <c r="C15" s="2" t="s">
        <v>21</v>
      </c>
      <c r="D15" s="5" t="s">
        <v>24</v>
      </c>
      <c r="E15" s="6"/>
      <c r="F15" s="6"/>
      <c r="G15" s="6"/>
      <c r="H15" s="6"/>
      <c r="I15" s="6">
        <v>30.77</v>
      </c>
      <c r="J15" s="15">
        <f t="shared" si="2"/>
        <v>30.77</v>
      </c>
    </row>
    <row r="16" spans="2:10" x14ac:dyDescent="0.25">
      <c r="B16" s="3">
        <v>45265</v>
      </c>
      <c r="C16" s="2" t="s">
        <v>25</v>
      </c>
      <c r="D16" s="5" t="s">
        <v>11</v>
      </c>
      <c r="E16" s="6"/>
      <c r="F16" s="6">
        <v>130.6</v>
      </c>
      <c r="G16" s="6"/>
      <c r="H16" s="6"/>
      <c r="I16" s="6"/>
      <c r="J16" s="15">
        <f t="shared" si="2"/>
        <v>130.6</v>
      </c>
    </row>
    <row r="17" spans="2:10" x14ac:dyDescent="0.25">
      <c r="B17" s="3">
        <v>45278</v>
      </c>
      <c r="C17" s="2" t="s">
        <v>26</v>
      </c>
      <c r="D17" s="5" t="s">
        <v>11</v>
      </c>
      <c r="E17" s="6"/>
      <c r="F17" s="6">
        <v>104.8</v>
      </c>
      <c r="G17" s="6"/>
      <c r="H17" s="6">
        <v>100</v>
      </c>
      <c r="I17" s="6"/>
      <c r="J17" s="15">
        <f t="shared" si="2"/>
        <v>204.8</v>
      </c>
    </row>
    <row r="18" spans="2:10" x14ac:dyDescent="0.25">
      <c r="B18" s="4" t="s">
        <v>17</v>
      </c>
      <c r="C18" s="4"/>
      <c r="D18" s="4"/>
      <c r="E18" s="7">
        <f>SUM(E12:E17)</f>
        <v>0</v>
      </c>
      <c r="F18" s="7">
        <f>SUM(F12:F17)</f>
        <v>320</v>
      </c>
      <c r="G18" s="7">
        <f t="shared" ref="G18:I18" si="3">SUM(G12:G17)</f>
        <v>38</v>
      </c>
      <c r="H18" s="7">
        <f t="shared" si="3"/>
        <v>228</v>
      </c>
      <c r="I18" s="7">
        <f t="shared" si="3"/>
        <v>367.77</v>
      </c>
      <c r="J18" s="7">
        <f>SUM(J12:J17)</f>
        <v>953.77</v>
      </c>
    </row>
    <row r="20" spans="2:10" ht="15" customHeight="1" x14ac:dyDescent="0.25">
      <c r="B20" s="21" t="s">
        <v>27</v>
      </c>
      <c r="C20" s="22"/>
      <c r="D20" s="2"/>
      <c r="E20" s="2"/>
      <c r="F20" s="2"/>
      <c r="G20" s="2"/>
      <c r="H20" s="2"/>
      <c r="I20" s="2"/>
      <c r="J20" s="2"/>
    </row>
    <row r="21" spans="2:10" ht="60" x14ac:dyDescent="0.25">
      <c r="B21" s="1" t="s">
        <v>1</v>
      </c>
      <c r="C21" s="1" t="s">
        <v>28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</row>
    <row r="22" spans="2:10" x14ac:dyDescent="0.25">
      <c r="B22" s="2" t="s">
        <v>29</v>
      </c>
      <c r="C22" s="2" t="s">
        <v>29</v>
      </c>
      <c r="D22" s="2" t="s">
        <v>29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</row>
    <row r="23" spans="2:10" x14ac:dyDescent="0.25">
      <c r="B23" s="4" t="s">
        <v>17</v>
      </c>
      <c r="C23" s="4"/>
      <c r="D23" s="4"/>
      <c r="E23" s="8">
        <f>SUM(E22)</f>
        <v>0</v>
      </c>
      <c r="F23" s="8">
        <f>SUM(F22:F22)</f>
        <v>0</v>
      </c>
      <c r="G23" s="8">
        <f t="shared" ref="G23:H23" si="4">SUM(G22:G22)</f>
        <v>0</v>
      </c>
      <c r="H23" s="8">
        <f t="shared" si="4"/>
        <v>0</v>
      </c>
      <c r="I23" s="8">
        <f>SUM(I22)</f>
        <v>0</v>
      </c>
      <c r="J23" s="8">
        <f>SUM(F23:H23)</f>
        <v>0</v>
      </c>
    </row>
    <row r="25" spans="2:10" x14ac:dyDescent="0.25">
      <c r="B25" s="21" t="s">
        <v>30</v>
      </c>
      <c r="C25" s="22"/>
      <c r="D25" s="2"/>
      <c r="E25" s="2"/>
      <c r="F25" s="2"/>
      <c r="G25" s="2"/>
      <c r="H25" s="2"/>
      <c r="I25" s="2"/>
      <c r="J25" s="2"/>
    </row>
    <row r="26" spans="2:10" ht="60" x14ac:dyDescent="0.25">
      <c r="B26" s="1" t="s">
        <v>1</v>
      </c>
      <c r="C26" s="1" t="s">
        <v>28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</row>
    <row r="27" spans="2:10" x14ac:dyDescent="0.25">
      <c r="B27" s="2" t="s">
        <v>29</v>
      </c>
      <c r="C27" s="2" t="s">
        <v>29</v>
      </c>
      <c r="D27" s="2" t="s">
        <v>29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</row>
    <row r="28" spans="2:10" x14ac:dyDescent="0.25">
      <c r="B28" s="4" t="s">
        <v>17</v>
      </c>
      <c r="C28" s="4"/>
      <c r="D28" s="4"/>
      <c r="E28" s="8">
        <f>SUM(E27)</f>
        <v>0</v>
      </c>
      <c r="F28" s="8">
        <f t="shared" ref="F28:I28" si="5">SUM(F27)</f>
        <v>0</v>
      </c>
      <c r="G28" s="8">
        <f t="shared" si="5"/>
        <v>0</v>
      </c>
      <c r="H28" s="8">
        <f t="shared" si="5"/>
        <v>0</v>
      </c>
      <c r="I28" s="8">
        <f t="shared" si="5"/>
        <v>0</v>
      </c>
      <c r="J28" s="8">
        <f>SUM(J27:J27)</f>
        <v>0</v>
      </c>
    </row>
    <row r="30" spans="2:10" x14ac:dyDescent="0.25">
      <c r="B30" s="21" t="s">
        <v>31</v>
      </c>
      <c r="C30" s="22"/>
      <c r="D30" s="2"/>
      <c r="E30" s="2"/>
      <c r="F30" s="2"/>
      <c r="G30" s="2"/>
      <c r="H30" s="2"/>
      <c r="I30" s="2"/>
      <c r="J30" s="2"/>
    </row>
    <row r="31" spans="2:10" ht="60" x14ac:dyDescent="0.25">
      <c r="B31" s="1" t="s">
        <v>1</v>
      </c>
      <c r="C31" s="1" t="s">
        <v>28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</row>
    <row r="32" spans="2:10" x14ac:dyDescent="0.25">
      <c r="B32" s="3">
        <v>45218</v>
      </c>
      <c r="C32" s="2" t="s">
        <v>21</v>
      </c>
      <c r="D32" s="2" t="s">
        <v>37</v>
      </c>
      <c r="E32" s="6"/>
      <c r="F32" s="6">
        <v>25.2</v>
      </c>
      <c r="H32" s="6"/>
      <c r="I32" s="6"/>
      <c r="J32" s="15">
        <f>SUM(E32:I32)</f>
        <v>25.2</v>
      </c>
    </row>
    <row r="33" spans="2:10" x14ac:dyDescent="0.25">
      <c r="B33" s="3">
        <v>45236</v>
      </c>
      <c r="C33" s="2" t="s">
        <v>21</v>
      </c>
      <c r="D33" s="2" t="s">
        <v>35</v>
      </c>
      <c r="E33" s="6"/>
      <c r="F33" s="6">
        <v>24.2</v>
      </c>
      <c r="G33" s="6"/>
      <c r="H33" s="6"/>
      <c r="I33" s="6"/>
      <c r="J33" s="15">
        <f t="shared" ref="J33:J34" si="6">SUM(E33:I33)</f>
        <v>24.2</v>
      </c>
    </row>
    <row r="34" spans="2:10" x14ac:dyDescent="0.25">
      <c r="B34" s="3">
        <v>45272</v>
      </c>
      <c r="C34" s="2" t="s">
        <v>21</v>
      </c>
      <c r="D34" s="2" t="s">
        <v>35</v>
      </c>
      <c r="E34" s="6"/>
      <c r="F34" s="6">
        <v>22.8</v>
      </c>
      <c r="G34" s="6"/>
      <c r="H34" s="6"/>
      <c r="I34" s="6"/>
      <c r="J34" s="15">
        <f t="shared" si="6"/>
        <v>22.8</v>
      </c>
    </row>
    <row r="35" spans="2:10" x14ac:dyDescent="0.25">
      <c r="B35" s="4" t="s">
        <v>17</v>
      </c>
      <c r="C35" s="4"/>
      <c r="D35" s="4"/>
      <c r="E35" s="8">
        <f>SUM(E32:E34)</f>
        <v>0</v>
      </c>
      <c r="F35" s="8">
        <f>SUM(F32:F34)</f>
        <v>72.2</v>
      </c>
      <c r="G35" s="8">
        <f t="shared" ref="G35:I35" si="7">SUM(G32:G34)</f>
        <v>0</v>
      </c>
      <c r="H35" s="8">
        <f t="shared" si="7"/>
        <v>0</v>
      </c>
      <c r="I35" s="8">
        <f t="shared" si="7"/>
        <v>0</v>
      </c>
      <c r="J35" s="7">
        <f>SUM(J32:J34)</f>
        <v>72.2</v>
      </c>
    </row>
    <row r="37" spans="2:10" x14ac:dyDescent="0.25">
      <c r="B37" s="21" t="s">
        <v>32</v>
      </c>
      <c r="C37" s="22"/>
      <c r="D37" s="2"/>
      <c r="E37" s="2"/>
      <c r="F37" s="2"/>
      <c r="G37" s="2"/>
      <c r="H37" s="2"/>
      <c r="I37" s="2"/>
      <c r="J37" s="2"/>
    </row>
    <row r="38" spans="2:10" ht="60" x14ac:dyDescent="0.25">
      <c r="B38" s="1" t="s">
        <v>1</v>
      </c>
      <c r="C38" s="1" t="s">
        <v>28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</row>
    <row r="39" spans="2:10" x14ac:dyDescent="0.25">
      <c r="B39" s="2" t="s">
        <v>29</v>
      </c>
      <c r="C39" s="2" t="s">
        <v>29</v>
      </c>
      <c r="D39" s="2" t="s">
        <v>29</v>
      </c>
      <c r="E39" s="2" t="s">
        <v>29</v>
      </c>
      <c r="F39" s="2" t="s">
        <v>29</v>
      </c>
      <c r="G39" s="2" t="s">
        <v>29</v>
      </c>
      <c r="H39" s="2" t="s">
        <v>29</v>
      </c>
      <c r="I39" s="2" t="s">
        <v>29</v>
      </c>
      <c r="J39" s="2" t="s">
        <v>29</v>
      </c>
    </row>
    <row r="40" spans="2:10" x14ac:dyDescent="0.25">
      <c r="B40" s="4" t="s">
        <v>17</v>
      </c>
      <c r="C40" s="4"/>
      <c r="D40" s="4"/>
      <c r="E40" s="8">
        <f>SUM(E39)</f>
        <v>0</v>
      </c>
      <c r="F40" s="8">
        <f t="shared" ref="F40:I40" si="8">SUM(F39)</f>
        <v>0</v>
      </c>
      <c r="G40" s="8">
        <f t="shared" si="8"/>
        <v>0</v>
      </c>
      <c r="H40" s="8">
        <f t="shared" si="8"/>
        <v>0</v>
      </c>
      <c r="I40" s="8">
        <f t="shared" si="8"/>
        <v>0</v>
      </c>
      <c r="J40" s="8">
        <f>SUM(J39:J39)</f>
        <v>0</v>
      </c>
    </row>
    <row r="42" spans="2:10" x14ac:dyDescent="0.25">
      <c r="B42" s="21" t="s">
        <v>33</v>
      </c>
      <c r="C42" s="22"/>
      <c r="D42" s="2"/>
      <c r="E42" s="2"/>
      <c r="F42" s="2"/>
      <c r="G42" s="2"/>
      <c r="H42" s="2"/>
      <c r="I42" s="2"/>
      <c r="J42" s="2"/>
    </row>
    <row r="43" spans="2:10" ht="60" x14ac:dyDescent="0.25">
      <c r="B43" s="1" t="s">
        <v>1</v>
      </c>
      <c r="C43" s="1" t="s">
        <v>28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</row>
    <row r="44" spans="2:10" x14ac:dyDescent="0.25">
      <c r="B44" s="2" t="s">
        <v>29</v>
      </c>
      <c r="C44" s="2" t="s">
        <v>29</v>
      </c>
      <c r="D44" s="2" t="s">
        <v>29</v>
      </c>
      <c r="E44" s="2" t="s">
        <v>29</v>
      </c>
      <c r="F44" s="2" t="s">
        <v>29</v>
      </c>
      <c r="G44" s="2" t="s">
        <v>29</v>
      </c>
      <c r="H44" s="2" t="s">
        <v>29</v>
      </c>
      <c r="I44" s="2" t="s">
        <v>29</v>
      </c>
      <c r="J44" s="2" t="s">
        <v>29</v>
      </c>
    </row>
    <row r="45" spans="2:10" x14ac:dyDescent="0.25">
      <c r="B45" s="4" t="s">
        <v>17</v>
      </c>
      <c r="C45" s="4"/>
      <c r="D45" s="4"/>
      <c r="E45" s="8">
        <f>SUM(E44)</f>
        <v>0</v>
      </c>
      <c r="F45" s="8">
        <f t="shared" ref="F45:I45" si="9">SUM(F44)</f>
        <v>0</v>
      </c>
      <c r="G45" s="8">
        <f t="shared" si="9"/>
        <v>0</v>
      </c>
      <c r="H45" s="8">
        <f t="shared" si="9"/>
        <v>0</v>
      </c>
      <c r="I45" s="8">
        <f t="shared" si="9"/>
        <v>0</v>
      </c>
      <c r="J45" s="8">
        <f>SUM(J44:J44)</f>
        <v>0</v>
      </c>
    </row>
    <row r="47" spans="2:10" x14ac:dyDescent="0.25">
      <c r="B47" s="21" t="s">
        <v>34</v>
      </c>
      <c r="C47" s="22"/>
      <c r="D47" s="2"/>
      <c r="E47" s="2"/>
      <c r="F47" s="2"/>
      <c r="G47" s="2"/>
      <c r="H47" s="2"/>
      <c r="I47" s="2"/>
      <c r="J47" s="2"/>
    </row>
    <row r="48" spans="2:10" ht="60" x14ac:dyDescent="0.25">
      <c r="B48" s="1" t="s">
        <v>1</v>
      </c>
      <c r="C48" s="1" t="s">
        <v>28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</row>
    <row r="49" spans="2:10" x14ac:dyDescent="0.25">
      <c r="B49" s="11">
        <v>45272</v>
      </c>
      <c r="C49" s="12" t="s">
        <v>21</v>
      </c>
      <c r="D49" s="2" t="s">
        <v>35</v>
      </c>
      <c r="E49" s="2"/>
      <c r="F49" s="9">
        <v>62</v>
      </c>
      <c r="G49" s="9"/>
      <c r="H49" s="9"/>
      <c r="I49" s="9"/>
      <c r="J49" s="10">
        <f>SUM(E49:I49)</f>
        <v>62</v>
      </c>
    </row>
    <row r="50" spans="2:10" x14ac:dyDescent="0.25">
      <c r="B50" s="13" t="s">
        <v>17</v>
      </c>
      <c r="C50" s="4"/>
      <c r="D50" s="4"/>
      <c r="E50" s="8">
        <f>SUM(E49)</f>
        <v>0</v>
      </c>
      <c r="F50" s="8">
        <f>SUM(F49:F49)</f>
        <v>62</v>
      </c>
      <c r="G50" s="8">
        <f>SUM(G49:G49)</f>
        <v>0</v>
      </c>
      <c r="H50" s="8">
        <f>SUM(H49:H49)</f>
        <v>0</v>
      </c>
      <c r="I50" s="8">
        <f>SUM(I49:I49)</f>
        <v>0</v>
      </c>
      <c r="J50" s="16">
        <f>SUM(J49:J49)</f>
        <v>62</v>
      </c>
    </row>
    <row r="52" spans="2:10" x14ac:dyDescent="0.25">
      <c r="B52" s="21" t="s">
        <v>36</v>
      </c>
      <c r="C52" s="22"/>
      <c r="D52" s="2"/>
      <c r="E52" s="2"/>
      <c r="F52" s="2"/>
      <c r="G52" s="2"/>
      <c r="H52" s="2"/>
      <c r="I52" s="2"/>
      <c r="J52" s="2"/>
    </row>
    <row r="53" spans="2:10" ht="60" x14ac:dyDescent="0.25">
      <c r="B53" s="1" t="s">
        <v>1</v>
      </c>
      <c r="C53" s="1" t="s">
        <v>28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</row>
    <row r="54" spans="2:10" x14ac:dyDescent="0.25">
      <c r="B54" s="2" t="s">
        <v>29</v>
      </c>
      <c r="C54" s="2" t="s">
        <v>29</v>
      </c>
      <c r="D54" s="2" t="s">
        <v>29</v>
      </c>
      <c r="E54" s="2" t="s">
        <v>29</v>
      </c>
      <c r="F54" s="2" t="s">
        <v>29</v>
      </c>
      <c r="G54" s="2" t="s">
        <v>29</v>
      </c>
      <c r="H54" s="2" t="s">
        <v>29</v>
      </c>
      <c r="I54" s="2" t="s">
        <v>29</v>
      </c>
      <c r="J54" s="2" t="s">
        <v>29</v>
      </c>
    </row>
    <row r="55" spans="2:10" x14ac:dyDescent="0.25">
      <c r="B55" s="4" t="s">
        <v>17</v>
      </c>
      <c r="C55" s="4"/>
      <c r="D55" s="4"/>
      <c r="E55" s="8">
        <f t="shared" ref="E55:J55" si="10">SUM(E54:E54)</f>
        <v>0</v>
      </c>
      <c r="F55" s="8">
        <f t="shared" si="10"/>
        <v>0</v>
      </c>
      <c r="G55" s="8">
        <f t="shared" si="10"/>
        <v>0</v>
      </c>
      <c r="H55" s="8">
        <f t="shared" si="10"/>
        <v>0</v>
      </c>
      <c r="I55" s="8">
        <f t="shared" si="10"/>
        <v>0</v>
      </c>
      <c r="J55" s="16">
        <f t="shared" si="10"/>
        <v>0</v>
      </c>
    </row>
  </sheetData>
  <mergeCells count="9">
    <mergeCell ref="B37:C37"/>
    <mergeCell ref="B42:C42"/>
    <mergeCell ref="B47:C47"/>
    <mergeCell ref="B52:C52"/>
    <mergeCell ref="B2:C2"/>
    <mergeCell ref="B20:C20"/>
    <mergeCell ref="B25:C25"/>
    <mergeCell ref="B30:C30"/>
    <mergeCell ref="B10:C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BC9C-4DD1-41AB-B2C0-13116C524947}">
  <dimension ref="B2:J5"/>
  <sheetViews>
    <sheetView zoomScale="90" zoomScaleNormal="90" workbookViewId="0">
      <selection activeCell="D10" sqref="D10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36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2" t="s">
        <v>29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</row>
    <row r="5" spans="2:10" x14ac:dyDescent="0.25">
      <c r="B5" s="4" t="s">
        <v>17</v>
      </c>
      <c r="C5" s="4"/>
      <c r="D5" s="4"/>
      <c r="E5" s="8">
        <f t="shared" ref="E5:J5" si="0">SUM(E4:E4)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16">
        <f t="shared" si="0"/>
        <v>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6E0-0EF0-4393-B53F-21AEC32018A8}">
  <dimension ref="B2:J8"/>
  <sheetViews>
    <sheetView topLeftCell="B1" zoomScale="90" zoomScaleNormal="90" workbookViewId="0">
      <selection activeCell="C24" sqref="C24"/>
    </sheetView>
  </sheetViews>
  <sheetFormatPr defaultRowHeight="15" x14ac:dyDescent="0.25"/>
  <cols>
    <col min="2" max="2" width="36.85546875" customWidth="1"/>
    <col min="3" max="3" width="46.140625" customWidth="1"/>
    <col min="4" max="4" width="61.5703125" customWidth="1"/>
    <col min="5" max="8" width="10.7109375" customWidth="1"/>
    <col min="9" max="9" width="13.7109375" customWidth="1"/>
    <col min="10" max="10" width="10.7109375" customWidth="1"/>
  </cols>
  <sheetData>
    <row r="2" spans="2:10" x14ac:dyDescent="0.25">
      <c r="B2" s="21" t="s">
        <v>0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ht="14.45" customHeight="1" x14ac:dyDescent="0.25">
      <c r="B4" s="3">
        <v>45208</v>
      </c>
      <c r="C4" s="2" t="s">
        <v>10</v>
      </c>
      <c r="D4" s="5" t="s">
        <v>11</v>
      </c>
      <c r="E4" s="6"/>
      <c r="F4" s="6">
        <v>49</v>
      </c>
      <c r="G4" s="6"/>
      <c r="H4" s="6">
        <v>133</v>
      </c>
      <c r="I4" s="6"/>
      <c r="J4" s="15">
        <f>SUM(E4:I4)</f>
        <v>182</v>
      </c>
    </row>
    <row r="5" spans="2:10" ht="14.45" customHeight="1" x14ac:dyDescent="0.25">
      <c r="B5" s="18">
        <v>45216</v>
      </c>
      <c r="C5" s="19" t="s">
        <v>12</v>
      </c>
      <c r="D5" s="20" t="s">
        <v>13</v>
      </c>
      <c r="E5" s="17"/>
      <c r="F5" s="17">
        <v>17.3</v>
      </c>
      <c r="G5" s="6"/>
      <c r="H5" s="6"/>
      <c r="I5" s="6"/>
      <c r="J5" s="15">
        <f t="shared" ref="J5:J7" si="0">SUM(E5:I5)</f>
        <v>17.3</v>
      </c>
    </row>
    <row r="6" spans="2:10" ht="14.45" customHeight="1" x14ac:dyDescent="0.25">
      <c r="B6" s="3">
        <v>45217</v>
      </c>
      <c r="C6" s="2" t="s">
        <v>14</v>
      </c>
      <c r="D6" s="5" t="s">
        <v>11</v>
      </c>
      <c r="E6" s="6"/>
      <c r="F6" s="17">
        <v>127.7</v>
      </c>
      <c r="G6" s="6"/>
      <c r="H6" s="6">
        <v>99.2</v>
      </c>
      <c r="I6" s="6"/>
      <c r="J6" s="15">
        <f t="shared" si="0"/>
        <v>226.9</v>
      </c>
    </row>
    <row r="7" spans="2:10" ht="14.45" customHeight="1" x14ac:dyDescent="0.25">
      <c r="B7" s="3">
        <v>45218</v>
      </c>
      <c r="C7" s="2" t="s">
        <v>15</v>
      </c>
      <c r="D7" s="5" t="s">
        <v>16</v>
      </c>
      <c r="E7" s="6"/>
      <c r="F7" s="6">
        <v>54</v>
      </c>
      <c r="G7" s="6"/>
      <c r="H7" s="6"/>
      <c r="I7" s="6"/>
      <c r="J7" s="15">
        <f t="shared" si="0"/>
        <v>54</v>
      </c>
    </row>
    <row r="8" spans="2:10" x14ac:dyDescent="0.25">
      <c r="B8" s="4" t="s">
        <v>17</v>
      </c>
      <c r="C8" s="4"/>
      <c r="D8" s="4"/>
      <c r="E8" s="7">
        <f t="shared" ref="E8:J8" si="1">SUM(E4:E7)</f>
        <v>0</v>
      </c>
      <c r="F8" s="7">
        <f t="shared" si="1"/>
        <v>248</v>
      </c>
      <c r="G8" s="7">
        <f t="shared" si="1"/>
        <v>0</v>
      </c>
      <c r="H8" s="7">
        <f t="shared" si="1"/>
        <v>232.2</v>
      </c>
      <c r="I8" s="7">
        <f t="shared" si="1"/>
        <v>0</v>
      </c>
      <c r="J8" s="7">
        <f t="shared" si="1"/>
        <v>480.20000000000005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5BAE-09F1-498E-AA89-8839F2EF9B85}">
  <dimension ref="B2:J10"/>
  <sheetViews>
    <sheetView topLeftCell="B1" zoomScale="90" zoomScaleNormal="90" workbookViewId="0">
      <selection activeCell="H24" sqref="H24"/>
    </sheetView>
  </sheetViews>
  <sheetFormatPr defaultRowHeight="15" x14ac:dyDescent="0.25"/>
  <cols>
    <col min="2" max="2" width="36.85546875" customWidth="1"/>
    <col min="3" max="3" width="46.140625" customWidth="1"/>
    <col min="4" max="4" width="61.5703125" customWidth="1"/>
    <col min="5" max="8" width="10.7109375" customWidth="1"/>
    <col min="9" max="9" width="13.7109375" customWidth="1"/>
    <col min="10" max="10" width="10.7109375" customWidth="1"/>
  </cols>
  <sheetData>
    <row r="2" spans="2:10" x14ac:dyDescent="0.25">
      <c r="B2" s="21" t="s">
        <v>18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ht="14.45" customHeight="1" x14ac:dyDescent="0.25">
      <c r="B4" s="3">
        <v>45231</v>
      </c>
      <c r="C4" s="2" t="s">
        <v>19</v>
      </c>
      <c r="D4" s="2" t="s">
        <v>20</v>
      </c>
      <c r="E4" s="2"/>
      <c r="F4" s="14"/>
      <c r="G4" s="14"/>
      <c r="H4" s="14"/>
      <c r="I4" s="6">
        <v>337</v>
      </c>
      <c r="J4" s="15">
        <f>SUM(E4:I4)</f>
        <v>337</v>
      </c>
    </row>
    <row r="5" spans="2:10" ht="14.45" customHeight="1" x14ac:dyDescent="0.25">
      <c r="B5" s="3">
        <v>45255</v>
      </c>
      <c r="C5" s="2" t="s">
        <v>21</v>
      </c>
      <c r="D5" s="5" t="s">
        <v>22</v>
      </c>
      <c r="E5" s="6"/>
      <c r="F5" s="6"/>
      <c r="G5" s="6">
        <v>38</v>
      </c>
      <c r="H5" s="6"/>
      <c r="I5" s="6"/>
      <c r="J5" s="15">
        <f t="shared" ref="J5:J9" si="0">SUM(E5:I5)</f>
        <v>38</v>
      </c>
    </row>
    <row r="6" spans="2:10" ht="14.45" customHeight="1" x14ac:dyDescent="0.25">
      <c r="B6" s="3">
        <v>45258</v>
      </c>
      <c r="C6" s="2" t="s">
        <v>23</v>
      </c>
      <c r="D6" s="5" t="s">
        <v>11</v>
      </c>
      <c r="E6" s="6"/>
      <c r="F6" s="6">
        <v>84.6</v>
      </c>
      <c r="G6" s="6"/>
      <c r="H6" s="17">
        <v>128</v>
      </c>
      <c r="I6" s="6"/>
      <c r="J6" s="15">
        <f t="shared" si="0"/>
        <v>212.6</v>
      </c>
    </row>
    <row r="7" spans="2:10" ht="14.45" customHeight="1" x14ac:dyDescent="0.25">
      <c r="B7" s="3">
        <v>45260</v>
      </c>
      <c r="C7" s="2" t="s">
        <v>21</v>
      </c>
      <c r="D7" s="5" t="s">
        <v>24</v>
      </c>
      <c r="E7" s="6"/>
      <c r="F7" s="6"/>
      <c r="G7" s="6"/>
      <c r="H7" s="6"/>
      <c r="I7" s="6">
        <v>30.77</v>
      </c>
      <c r="J7" s="15">
        <f t="shared" si="0"/>
        <v>30.77</v>
      </c>
    </row>
    <row r="8" spans="2:10" x14ac:dyDescent="0.25">
      <c r="B8" s="3">
        <v>45265</v>
      </c>
      <c r="C8" s="2" t="s">
        <v>25</v>
      </c>
      <c r="D8" s="5" t="s">
        <v>11</v>
      </c>
      <c r="E8" s="6"/>
      <c r="F8" s="6">
        <v>130.6</v>
      </c>
      <c r="G8" s="6"/>
      <c r="H8" s="6"/>
      <c r="I8" s="6"/>
      <c r="J8" s="15">
        <f t="shared" si="0"/>
        <v>130.6</v>
      </c>
    </row>
    <row r="9" spans="2:10" x14ac:dyDescent="0.25">
      <c r="B9" s="3">
        <v>45278</v>
      </c>
      <c r="C9" s="2" t="s">
        <v>26</v>
      </c>
      <c r="D9" s="5" t="s">
        <v>11</v>
      </c>
      <c r="E9" s="6"/>
      <c r="F9" s="6">
        <v>104.8</v>
      </c>
      <c r="G9" s="6"/>
      <c r="H9" s="6">
        <v>100</v>
      </c>
      <c r="I9" s="6"/>
      <c r="J9" s="15">
        <f t="shared" si="0"/>
        <v>204.8</v>
      </c>
    </row>
    <row r="10" spans="2:10" x14ac:dyDescent="0.25">
      <c r="B10" s="4" t="s">
        <v>17</v>
      </c>
      <c r="C10" s="4"/>
      <c r="D10" s="4"/>
      <c r="E10" s="7">
        <f>SUM(E4:E9)</f>
        <v>0</v>
      </c>
      <c r="F10" s="7">
        <f>SUM(F4:F9)</f>
        <v>320</v>
      </c>
      <c r="G10" s="7">
        <f t="shared" ref="G10:I10" si="1">SUM(G4:G9)</f>
        <v>38</v>
      </c>
      <c r="H10" s="7">
        <f t="shared" si="1"/>
        <v>228</v>
      </c>
      <c r="I10" s="7">
        <f t="shared" si="1"/>
        <v>367.77</v>
      </c>
      <c r="J10" s="7">
        <f>SUM(J4:J9)</f>
        <v>953.77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9D31-45FC-46C8-8C6B-3710FEAF6B83}">
  <dimension ref="B2:J5"/>
  <sheetViews>
    <sheetView zoomScale="90" zoomScaleNormal="90" workbookViewId="0">
      <selection activeCell="I16" sqref="I16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42578125" customWidth="1"/>
    <col min="10" max="10" width="10.7109375" customWidth="1"/>
  </cols>
  <sheetData>
    <row r="2" spans="2:10" x14ac:dyDescent="0.25">
      <c r="B2" s="21" t="s">
        <v>27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2" t="s">
        <v>29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</row>
    <row r="5" spans="2:10" x14ac:dyDescent="0.25">
      <c r="B5" s="4" t="s">
        <v>17</v>
      </c>
      <c r="C5" s="4"/>
      <c r="D5" s="4"/>
      <c r="E5" s="8">
        <f>SUM(E4)</f>
        <v>0</v>
      </c>
      <c r="F5" s="8">
        <f>SUM(F4:F4)</f>
        <v>0</v>
      </c>
      <c r="G5" s="8">
        <f t="shared" ref="G5:H5" si="0">SUM(G4:G4)</f>
        <v>0</v>
      </c>
      <c r="H5" s="8">
        <f t="shared" si="0"/>
        <v>0</v>
      </c>
      <c r="I5" s="8">
        <f>SUM(I4)</f>
        <v>0</v>
      </c>
      <c r="J5" s="8">
        <f>SUM(F5:H5)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AD4C-5755-4E65-8E6F-E98727F8E94F}">
  <dimension ref="B2:J5"/>
  <sheetViews>
    <sheetView zoomScale="90" zoomScaleNormal="90" workbookViewId="0">
      <selection activeCell="B10" sqref="B10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30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2" t="s">
        <v>29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</row>
    <row r="5" spans="2:10" x14ac:dyDescent="0.25">
      <c r="B5" s="4" t="s">
        <v>17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1099-5D44-4D95-BAC5-90C6484756F6}">
  <dimension ref="B2:J7"/>
  <sheetViews>
    <sheetView zoomScale="90" zoomScaleNormal="90" workbookViewId="0">
      <selection activeCell="B2" sqref="B2:J7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31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3">
        <v>45218</v>
      </c>
      <c r="C4" s="2" t="s">
        <v>21</v>
      </c>
      <c r="D4" s="2" t="s">
        <v>37</v>
      </c>
      <c r="E4" s="6"/>
      <c r="F4" s="6">
        <v>25.2</v>
      </c>
      <c r="H4" s="6"/>
      <c r="I4" s="6"/>
      <c r="J4" s="15">
        <f>SUM(E4:I4)</f>
        <v>25.2</v>
      </c>
    </row>
    <row r="5" spans="2:10" x14ac:dyDescent="0.25">
      <c r="B5" s="3">
        <v>45236</v>
      </c>
      <c r="C5" s="2" t="s">
        <v>21</v>
      </c>
      <c r="D5" s="2" t="s">
        <v>35</v>
      </c>
      <c r="E5" s="6"/>
      <c r="F5" s="6">
        <v>24.2</v>
      </c>
      <c r="G5" s="6"/>
      <c r="H5" s="6"/>
      <c r="I5" s="6"/>
      <c r="J5" s="15">
        <f t="shared" ref="J5:J6" si="0">SUM(E5:I5)</f>
        <v>24.2</v>
      </c>
    </row>
    <row r="6" spans="2:10" x14ac:dyDescent="0.25">
      <c r="B6" s="3">
        <v>45272</v>
      </c>
      <c r="C6" s="2" t="s">
        <v>21</v>
      </c>
      <c r="D6" s="2" t="s">
        <v>35</v>
      </c>
      <c r="E6" s="6"/>
      <c r="F6" s="6">
        <v>22.8</v>
      </c>
      <c r="G6" s="6"/>
      <c r="H6" s="6"/>
      <c r="I6" s="6"/>
      <c r="J6" s="15">
        <f t="shared" si="0"/>
        <v>22.8</v>
      </c>
    </row>
    <row r="7" spans="2:10" x14ac:dyDescent="0.25">
      <c r="B7" s="4" t="s">
        <v>17</v>
      </c>
      <c r="C7" s="4"/>
      <c r="D7" s="4"/>
      <c r="E7" s="8">
        <f>SUM(E4:E6)</f>
        <v>0</v>
      </c>
      <c r="F7" s="8">
        <f>SUM(F4:F6)</f>
        <v>72.2</v>
      </c>
      <c r="G7" s="8">
        <f t="shared" ref="G7:I7" si="1">SUM(G4:G6)</f>
        <v>0</v>
      </c>
      <c r="H7" s="8">
        <f t="shared" si="1"/>
        <v>0</v>
      </c>
      <c r="I7" s="8">
        <f t="shared" si="1"/>
        <v>0</v>
      </c>
      <c r="J7" s="7">
        <f>SUM(J4:J6)</f>
        <v>72.2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0302-7266-4D2E-A48F-D45A91D4D94A}">
  <dimension ref="B2:J5"/>
  <sheetViews>
    <sheetView zoomScale="90" zoomScaleNormal="90" workbookViewId="0">
      <selection activeCell="B2" sqref="B2:J5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32</v>
      </c>
      <c r="C2" s="22"/>
      <c r="D2" s="2"/>
      <c r="E2" s="2"/>
      <c r="F2" s="2"/>
      <c r="G2" s="2"/>
      <c r="H2" s="2"/>
      <c r="I2" s="2"/>
      <c r="J2" s="2"/>
    </row>
    <row r="3" spans="2:10" ht="43.7" customHeight="1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2" t="s">
        <v>29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</row>
    <row r="5" spans="2:10" x14ac:dyDescent="0.25">
      <c r="B5" s="4" t="s">
        <v>17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48F4-EF41-408A-837C-4E9AD6676400}">
  <dimension ref="B2:J5"/>
  <sheetViews>
    <sheetView zoomScale="90" zoomScaleNormal="90" workbookViewId="0">
      <selection activeCell="C18" sqref="C18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33</v>
      </c>
      <c r="C2" s="22"/>
      <c r="D2" s="2"/>
      <c r="E2" s="2"/>
      <c r="F2" s="2"/>
      <c r="G2" s="2"/>
      <c r="H2" s="2"/>
      <c r="I2" s="2"/>
      <c r="J2" s="2"/>
    </row>
    <row r="3" spans="2:10" ht="43.7" customHeight="1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2" t="s">
        <v>29</v>
      </c>
      <c r="C4" s="2" t="s">
        <v>29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29</v>
      </c>
      <c r="I4" s="2" t="s">
        <v>29</v>
      </c>
      <c r="J4" s="2" t="s">
        <v>29</v>
      </c>
    </row>
    <row r="5" spans="2:10" x14ac:dyDescent="0.25">
      <c r="B5" s="4" t="s">
        <v>17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036-F7BD-4CB8-B319-60CED4577386}">
  <dimension ref="B2:J5"/>
  <sheetViews>
    <sheetView zoomScale="90" zoomScaleNormal="90" workbookViewId="0">
      <selection activeCell="I23" sqref="I23"/>
    </sheetView>
  </sheetViews>
  <sheetFormatPr defaultRowHeight="15" x14ac:dyDescent="0.25"/>
  <cols>
    <col min="2" max="2" width="36.85546875" customWidth="1"/>
    <col min="3" max="4" width="46.140625" customWidth="1"/>
    <col min="5" max="8" width="10.7109375" customWidth="1"/>
    <col min="9" max="9" width="15.28515625" customWidth="1"/>
    <col min="10" max="10" width="10.7109375" customWidth="1"/>
  </cols>
  <sheetData>
    <row r="2" spans="2:10" x14ac:dyDescent="0.25">
      <c r="B2" s="21" t="s">
        <v>34</v>
      </c>
      <c r="C2" s="22"/>
      <c r="D2" s="2"/>
      <c r="E2" s="2"/>
      <c r="F2" s="2"/>
      <c r="G2" s="2"/>
      <c r="H2" s="2"/>
      <c r="I2" s="2"/>
      <c r="J2" s="2"/>
    </row>
    <row r="3" spans="2:10" ht="60" x14ac:dyDescent="0.25">
      <c r="B3" s="1" t="s">
        <v>1</v>
      </c>
      <c r="C3" s="1" t="s">
        <v>28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25">
      <c r="B4" s="11">
        <v>45272</v>
      </c>
      <c r="C4" s="12" t="s">
        <v>21</v>
      </c>
      <c r="D4" s="2" t="s">
        <v>35</v>
      </c>
      <c r="E4" s="2"/>
      <c r="F4" s="9">
        <v>62</v>
      </c>
      <c r="G4" s="9"/>
      <c r="H4" s="9"/>
      <c r="I4" s="9"/>
      <c r="J4" s="10">
        <f>SUM(E4:I4)</f>
        <v>62</v>
      </c>
    </row>
    <row r="5" spans="2:10" x14ac:dyDescent="0.25">
      <c r="B5" s="13" t="s">
        <v>17</v>
      </c>
      <c r="C5" s="4"/>
      <c r="D5" s="4"/>
      <c r="E5" s="8">
        <f>SUM(E4)</f>
        <v>0</v>
      </c>
      <c r="F5" s="8">
        <f>SUM(F4:F4)</f>
        <v>62</v>
      </c>
      <c r="G5" s="8">
        <f>SUM(G4:G4)</f>
        <v>0</v>
      </c>
      <c r="H5" s="8">
        <f>SUM(H4:H4)</f>
        <v>0</v>
      </c>
      <c r="I5" s="8">
        <f>SUM(I4:I4)</f>
        <v>0</v>
      </c>
      <c r="J5" s="16">
        <f>SUM(J4:J4)</f>
        <v>62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  <SharedWithUsers xmlns="58e56de7-d765-41bf-a51b-8eb4af79e677">
      <UserInfo>
        <DisplayName>Harvey Palmer</DisplayName>
        <AccountId>29</AccountId>
        <AccountType/>
      </UserInfo>
      <UserInfo>
        <DisplayName>John Phipps</DisplayName>
        <AccountId>13</AccountId>
        <AccountType/>
      </UserInfo>
      <UserInfo>
        <DisplayName>Rachel Watters</DisplayName>
        <AccountId>360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8" ma:contentTypeDescription="Create a new document." ma:contentTypeScope="" ma:versionID="f6649edec432dccd3ff32ba56e5b3e84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7c26ac38955ce298b97d12b78d2753c2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AA934-072E-4E6B-B710-242E9DE85D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D2C12-8865-4B31-8FEA-5A9142F65860}">
  <ds:schemaRefs>
    <ds:schemaRef ds:uri="http://schemas.microsoft.com/office/2006/metadata/properties"/>
    <ds:schemaRef ds:uri="http://schemas.microsoft.com/office/infopath/2007/PartnerControls"/>
    <ds:schemaRef ds:uri="e743453d-9856-4ca6-b07b-9aadb6d1c1df"/>
    <ds:schemaRef ds:uri="a43215ff-c426-4344-a17d-812f230b5b3d"/>
    <ds:schemaRef ds:uri="58e56de7-d765-41bf-a51b-8eb4af79e677"/>
  </ds:schemaRefs>
</ds:datastoreItem>
</file>

<file path=customXml/itemProps3.xml><?xml version="1.0" encoding="utf-8"?>
<ds:datastoreItem xmlns:ds="http://schemas.openxmlformats.org/officeDocument/2006/customXml" ds:itemID="{4763B05D-FDC6-4330-A447-46ED57711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3453d-9856-4ca6-b07b-9aadb6d1c1df"/>
    <ds:schemaRef ds:uri="58e56de7-d765-41bf-a51b-8eb4af79e677"/>
    <ds:schemaRef ds:uri="a43215ff-c426-4344-a17d-812f230b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Q3 Oct - Dec 2023</vt:lpstr>
      <vt:lpstr>Max Hill</vt:lpstr>
      <vt:lpstr>Stephen Parkinson</vt:lpstr>
      <vt:lpstr>Rebecca Lawrence</vt:lpstr>
      <vt:lpstr>Monica Burch</vt:lpstr>
      <vt:lpstr>Simon Jefferys</vt:lpstr>
      <vt:lpstr>Michael Dunn</vt:lpstr>
      <vt:lpstr>Deborah Harris-Ugbomah</vt:lpstr>
      <vt:lpstr>Subo Shanmuganathan</vt:lpstr>
      <vt:lpstr>Kathryn Stone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 Pierce</dc:creator>
  <cp:keywords/>
  <dc:description/>
  <cp:lastModifiedBy>Harvey Palmer</cp:lastModifiedBy>
  <cp:revision/>
  <dcterms:created xsi:type="dcterms:W3CDTF">2018-06-25T12:43:06Z</dcterms:created>
  <dcterms:modified xsi:type="dcterms:W3CDTF">2024-04-23T15:45:52Z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