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105" tabRatio="779" firstSheet="6" activeTab="11"/>
  </bookViews>
  <sheets>
    <sheet name="2018_19  (APR)" sheetId="1" r:id="rId1"/>
    <sheet name="2018_19  (MAY)" sheetId="2" r:id="rId2"/>
    <sheet name="2018_19  (JUNE)" sheetId="3" r:id="rId3"/>
    <sheet name="2018_19  (JULY)" sheetId="4" r:id="rId4"/>
    <sheet name="2018_19  (AUGUST)" sheetId="5" r:id="rId5"/>
    <sheet name="2018_19  (SEPTEMBER)" sheetId="6" r:id="rId6"/>
    <sheet name="2018_19  (OCTOBER)" sheetId="7" r:id="rId7"/>
    <sheet name="2018_19  (NOVEMBER)" sheetId="8" r:id="rId8"/>
    <sheet name="2018_19  (DECEMBER)" sheetId="9" r:id="rId9"/>
    <sheet name="2018_19  (JANUARY)" sheetId="10" r:id="rId10"/>
    <sheet name="2018_19  (FEBRUARY)" sheetId="11" r:id="rId11"/>
    <sheet name="2018_19  (MARCH)" sheetId="12" r:id="rId12"/>
  </sheets>
  <definedNames/>
  <calcPr fullCalcOnLoad="1"/>
</workbook>
</file>

<file path=xl/sharedStrings.xml><?xml version="1.0" encoding="utf-8"?>
<sst xmlns="http://schemas.openxmlformats.org/spreadsheetml/2006/main" count="732" uniqueCount="37">
  <si>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</si>
  <si>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</si>
  <si>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</si>
  <si>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</si>
  <si>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</si>
  <si>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</si>
  <si>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</si>
  <si>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</si>
  <si>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</si>
  <si>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</si>
  <si>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</si>
  <si>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</si>
  <si>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</si>
  <si>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</si>
  <si>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</si>
  <si>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</si>
  <si>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</si>
  <si>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</si>
  <si>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</si>
  <si>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</si>
  <si>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</si>
  <si>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</si>
  <si>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</si>
  <si>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</si>
  <si>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</si>
  <si>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</si>
  <si>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</si>
  <si>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</si>
  <si>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</si>
  <si>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</si>
  <si>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</si>
  <si>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</si>
  <si>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</si>
  <si>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</si>
  <si>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Crown Prosecution Service</t>
  </si>
  <si>
    <t>Non-Ministerial Department</t>
  </si>
  <si>
    <t>Attorney General's Departments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</si>
</sst>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3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35" borderId="12" xfId="0" applyNumberFormat="1" applyFill="1" applyBorder="1" applyAlignment="1" applyProtection="1">
      <alignment horizontal="right" vertical="center"/>
      <protection locked="0"/>
    </xf>
    <xf numFmtId="164" fontId="0" fillId="34" borderId="12" xfId="0" applyNumberFormat="1" applyFill="1" applyBorder="1" applyAlignment="1" applyProtection="1">
      <alignment horizontal="right" vertical="center"/>
      <protection/>
    </xf>
    <xf numFmtId="0" fontId="0" fillId="35" borderId="12" xfId="0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0.00390625" style="0" bestFit="1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1429</v>
      </c>
      <c r="E4" s="8">
        <v>1302.11</v>
      </c>
      <c r="F4" s="8">
        <v>1171</v>
      </c>
      <c r="G4" s="8">
        <v>1069.77</v>
      </c>
      <c r="H4" s="8">
        <v>808</v>
      </c>
      <c r="I4" s="8">
        <v>772.94</v>
      </c>
      <c r="J4" s="8">
        <v>2485</v>
      </c>
      <c r="K4" s="8">
        <v>2288.02</v>
      </c>
      <c r="L4" s="8">
        <v>75</v>
      </c>
      <c r="M4" s="8">
        <v>74.6</v>
      </c>
      <c r="N4" s="8"/>
      <c r="O4" s="8"/>
      <c r="P4" s="9">
        <v>5968</v>
      </c>
      <c r="Q4" s="9">
        <v>5507.14</v>
      </c>
      <c r="R4" s="8">
        <v>7</v>
      </c>
      <c r="S4" s="8">
        <v>7</v>
      </c>
      <c r="T4" s="8"/>
      <c r="U4" s="8"/>
      <c r="V4" s="8">
        <v>8</v>
      </c>
      <c r="W4" s="8">
        <v>8</v>
      </c>
      <c r="X4" s="8"/>
      <c r="Y4" s="8"/>
      <c r="Z4" s="10">
        <v>15</v>
      </c>
      <c r="AA4" s="10">
        <v>15</v>
      </c>
      <c r="AB4" s="11">
        <v>5983</v>
      </c>
      <c r="AC4" s="11">
        <v>5522</v>
      </c>
      <c r="AD4" s="12">
        <v>17842114.54</v>
      </c>
      <c r="AE4" s="13">
        <v>430173.17</v>
      </c>
      <c r="AF4" s="13">
        <v>0</v>
      </c>
      <c r="AG4" s="13">
        <v>330083.1399999994</v>
      </c>
      <c r="AH4" s="13">
        <v>3893874.8600000255</v>
      </c>
      <c r="AI4" s="13">
        <v>1992858.4000000274</v>
      </c>
      <c r="AJ4" s="14">
        <v>24489104.11</v>
      </c>
      <c r="AK4" s="15">
        <v>36783.47</v>
      </c>
      <c r="AL4" s="15"/>
      <c r="AM4" s="15">
        <v>36783.47</v>
      </c>
      <c r="AN4" s="16">
        <v>24525887.58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1.421875" style="0" customWidth="1"/>
    <col min="39" max="39" width="13.57421875" style="0" bestFit="1" customWidth="1"/>
    <col min="40" max="40" width="18.140625" style="0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1376</v>
      </c>
      <c r="E4" s="8">
        <v>1249.4</v>
      </c>
      <c r="F4" s="8">
        <v>1180</v>
      </c>
      <c r="G4" s="8">
        <v>1075.07</v>
      </c>
      <c r="H4" s="8">
        <v>775</v>
      </c>
      <c r="I4" s="8">
        <v>743.6</v>
      </c>
      <c r="J4" s="8">
        <v>2554</v>
      </c>
      <c r="K4" s="8">
        <v>2350.75</v>
      </c>
      <c r="L4" s="8">
        <v>77</v>
      </c>
      <c r="M4" s="8">
        <v>76.6</v>
      </c>
      <c r="N4" s="8"/>
      <c r="O4" s="8"/>
      <c r="P4" s="9">
        <v>5962</v>
      </c>
      <c r="Q4" s="9">
        <v>5495</v>
      </c>
      <c r="R4" s="8">
        <v>12</v>
      </c>
      <c r="S4" s="8">
        <v>12</v>
      </c>
      <c r="T4" s="8"/>
      <c r="U4" s="8"/>
      <c r="V4" s="8">
        <v>19</v>
      </c>
      <c r="W4" s="8">
        <v>19</v>
      </c>
      <c r="X4" s="8"/>
      <c r="Y4" s="8"/>
      <c r="Z4" s="10">
        <v>31</v>
      </c>
      <c r="AA4" s="10">
        <v>31</v>
      </c>
      <c r="AB4" s="11">
        <v>5993</v>
      </c>
      <c r="AC4" s="11">
        <v>5526</v>
      </c>
      <c r="AD4" s="12">
        <v>17765991.189999994</v>
      </c>
      <c r="AE4" s="13">
        <v>421955.1599999999</v>
      </c>
      <c r="AF4" s="13"/>
      <c r="AG4" s="13">
        <v>330521.16999999987</v>
      </c>
      <c r="AH4" s="13">
        <v>4474827.910000048</v>
      </c>
      <c r="AI4" s="13">
        <v>2005810.61000003</v>
      </c>
      <c r="AJ4" s="14">
        <v>24999106.04</v>
      </c>
      <c r="AK4" s="15">
        <v>100047.29</v>
      </c>
      <c r="AL4" s="15"/>
      <c r="AM4" s="15">
        <v>100047.29</v>
      </c>
      <c r="AN4" s="16">
        <v>25099153.33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R4">
    <cfRule type="expression" priority="20" dxfId="0">
      <formula>AND(NOT(ISBLANK(S4)),ISBLANK(R4))</formula>
    </cfRule>
  </conditionalFormatting>
  <conditionalFormatting sqref="S4">
    <cfRule type="expression" priority="19" dxfId="0">
      <formula>AND(NOT(ISBLANK(R4)),ISBLANK(S4))</formula>
    </cfRule>
  </conditionalFormatting>
  <conditionalFormatting sqref="T4">
    <cfRule type="expression" priority="18" dxfId="0">
      <formula>AND(NOT(ISBLANK(U4)),ISBLANK(T4))</formula>
    </cfRule>
  </conditionalFormatting>
  <conditionalFormatting sqref="U4">
    <cfRule type="expression" priority="17" dxfId="0">
      <formula>AND(NOT(ISBLANK(T4)),ISBLANK(U4))</formula>
    </cfRule>
  </conditionalFormatting>
  <conditionalFormatting sqref="V4">
    <cfRule type="expression" priority="16" dxfId="0">
      <formula>AND(NOT(ISBLANK(W4)),ISBLANK(V4))</formula>
    </cfRule>
  </conditionalFormatting>
  <conditionalFormatting sqref="W4">
    <cfRule type="expression" priority="15" dxfId="0">
      <formula>AND(NOT(ISBLANK(V4)),ISBLANK(W4))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Y4 S4 U4 W4 M4 G4 I4 K4 O4 E4">
      <formula1>Y4&lt;=X4</formula1>
    </dataValidation>
    <dataValidation type="custom" allowBlank="1" showInputMessage="1" showErrorMessage="1" errorTitle="Headcount" error="The value entered in the headcount field must be greater than or equal to the value entered in the FTE field." sqref="X4 R4 T4 V4 F4 H4 J4 L4 N4 D4">
      <formula1>X4&gt;=Y4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1.421875" style="0" customWidth="1"/>
    <col min="39" max="39" width="13.57421875" style="0" bestFit="1" customWidth="1"/>
    <col min="40" max="40" width="18.140625" style="0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1383</v>
      </c>
      <c r="E4" s="8">
        <v>1254.96</v>
      </c>
      <c r="F4" s="8">
        <v>1185</v>
      </c>
      <c r="G4" s="8">
        <v>1080.55</v>
      </c>
      <c r="H4" s="8">
        <v>772</v>
      </c>
      <c r="I4" s="8">
        <v>740.73</v>
      </c>
      <c r="J4" s="8">
        <v>2564</v>
      </c>
      <c r="K4" s="8">
        <v>2360.06</v>
      </c>
      <c r="L4" s="8">
        <v>78</v>
      </c>
      <c r="M4" s="8">
        <v>77.6</v>
      </c>
      <c r="N4" s="8"/>
      <c r="O4" s="8"/>
      <c r="P4" s="9">
        <v>5982</v>
      </c>
      <c r="Q4" s="9">
        <v>5514</v>
      </c>
      <c r="R4" s="8">
        <v>10</v>
      </c>
      <c r="S4" s="8">
        <v>10</v>
      </c>
      <c r="T4" s="8"/>
      <c r="U4" s="8"/>
      <c r="V4" s="8">
        <v>18</v>
      </c>
      <c r="W4" s="8">
        <v>18</v>
      </c>
      <c r="X4" s="8"/>
      <c r="Y4" s="8"/>
      <c r="Z4" s="10">
        <v>28</v>
      </c>
      <c r="AA4" s="10">
        <v>28</v>
      </c>
      <c r="AB4" s="11">
        <v>6010</v>
      </c>
      <c r="AC4" s="11">
        <v>5542</v>
      </c>
      <c r="AD4" s="12">
        <v>17806606.950000007</v>
      </c>
      <c r="AE4" s="13">
        <v>429185.4699999998</v>
      </c>
      <c r="AF4" s="13">
        <v>0</v>
      </c>
      <c r="AG4" s="13">
        <v>409216.57999999967</v>
      </c>
      <c r="AH4" s="13">
        <v>3897441.720000046</v>
      </c>
      <c r="AI4" s="13">
        <v>2006053.6400000253</v>
      </c>
      <c r="AJ4" s="14">
        <v>24548504.36</v>
      </c>
      <c r="AK4" s="15">
        <v>172134.43</v>
      </c>
      <c r="AL4" s="15"/>
      <c r="AM4" s="15">
        <v>172134.43</v>
      </c>
      <c r="AN4" s="16">
        <v>24720638.79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R4">
    <cfRule type="expression" priority="20" dxfId="0">
      <formula>AND(NOT(ISBLANK(S4)),ISBLANK(R4))</formula>
    </cfRule>
  </conditionalFormatting>
  <conditionalFormatting sqref="S4">
    <cfRule type="expression" priority="19" dxfId="0">
      <formula>AND(NOT(ISBLANK(R4)),ISBLANK(S4))</formula>
    </cfRule>
  </conditionalFormatting>
  <conditionalFormatting sqref="T4">
    <cfRule type="expression" priority="18" dxfId="0">
      <formula>AND(NOT(ISBLANK(U4)),ISBLANK(T4))</formula>
    </cfRule>
  </conditionalFormatting>
  <conditionalFormatting sqref="U4">
    <cfRule type="expression" priority="17" dxfId="0">
      <formula>AND(NOT(ISBLANK(T4)),ISBLANK(U4))</formula>
    </cfRule>
  </conditionalFormatting>
  <conditionalFormatting sqref="V4">
    <cfRule type="expression" priority="16" dxfId="0">
      <formula>AND(NOT(ISBLANK(W4)),ISBLANK(V4))</formula>
    </cfRule>
  </conditionalFormatting>
  <conditionalFormatting sqref="W4">
    <cfRule type="expression" priority="15" dxfId="0">
      <formula>AND(NOT(ISBLANK(V4)),ISBLANK(W4))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X4 R4 T4 V4 F4 H4 J4 L4 N4 D4">
      <formula1>X4&gt;=Y4</formula1>
    </dataValidation>
    <dataValidation type="custom" allowBlank="1" showInputMessage="1" showErrorMessage="1" errorTitle="FTE" error="The value entered in the FTE field must be less than or equal to the value entered in the headcount field." sqref="Y4 S4 U4 W4 M4 G4 I4 K4 O4 E4">
      <formula1>Y4&lt;=X4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"/>
  <sheetViews>
    <sheetView tabSelected="1"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1.421875" style="0" customWidth="1"/>
    <col min="39" max="39" width="13.57421875" style="0" bestFit="1" customWidth="1"/>
    <col min="40" max="40" width="18.140625" style="0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1392</v>
      </c>
      <c r="E4" s="8">
        <v>1263.23</v>
      </c>
      <c r="F4" s="8">
        <v>1175</v>
      </c>
      <c r="G4" s="8">
        <v>1069.66</v>
      </c>
      <c r="H4" s="8">
        <v>791</v>
      </c>
      <c r="I4" s="8">
        <v>757.75</v>
      </c>
      <c r="J4" s="8">
        <v>2589</v>
      </c>
      <c r="K4" s="8">
        <v>2384.21</v>
      </c>
      <c r="L4" s="8">
        <v>78</v>
      </c>
      <c r="M4" s="8">
        <v>77.1</v>
      </c>
      <c r="N4" s="8"/>
      <c r="O4" s="8"/>
      <c r="P4" s="9">
        <v>6025</v>
      </c>
      <c r="Q4" s="9">
        <v>5552</v>
      </c>
      <c r="R4" s="8">
        <v>30</v>
      </c>
      <c r="S4" s="8">
        <v>30</v>
      </c>
      <c r="T4" s="8"/>
      <c r="U4" s="8"/>
      <c r="V4" s="8"/>
      <c r="W4" s="8"/>
      <c r="X4" s="8"/>
      <c r="Y4" s="8"/>
      <c r="Z4" s="10">
        <v>30</v>
      </c>
      <c r="AA4" s="10">
        <v>30</v>
      </c>
      <c r="AB4" s="11">
        <v>6055</v>
      </c>
      <c r="AC4" s="11">
        <v>5582</v>
      </c>
      <c r="AD4" s="12">
        <v>23048416.760000177</v>
      </c>
      <c r="AE4" s="13">
        <v>442008.67000000004</v>
      </c>
      <c r="AF4" s="13"/>
      <c r="AG4" s="13">
        <v>434086.4700000001</v>
      </c>
      <c r="AH4" s="13">
        <v>5023588.11999995</v>
      </c>
      <c r="AI4" s="13">
        <v>2728744.95999999</v>
      </c>
      <c r="AJ4" s="14">
        <v>31676844.98</v>
      </c>
      <c r="AK4" s="15">
        <v>75626.99</v>
      </c>
      <c r="AL4" s="15"/>
      <c r="AM4" s="15">
        <v>75626.99</v>
      </c>
      <c r="AN4" s="16">
        <v>31752471.97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R4">
    <cfRule type="expression" priority="20" dxfId="0">
      <formula>AND(NOT(ISBLANK(S4)),ISBLANK(R4))</formula>
    </cfRule>
  </conditionalFormatting>
  <conditionalFormatting sqref="S4">
    <cfRule type="expression" priority="19" dxfId="0">
      <formula>AND(NOT(ISBLANK(R4)),ISBLANK(S4))</formula>
    </cfRule>
  </conditionalFormatting>
  <conditionalFormatting sqref="T4">
    <cfRule type="expression" priority="18" dxfId="0">
      <formula>AND(NOT(ISBLANK(U4)),ISBLANK(T4))</formula>
    </cfRule>
  </conditionalFormatting>
  <conditionalFormatting sqref="U4">
    <cfRule type="expression" priority="17" dxfId="0">
      <formula>AND(NOT(ISBLANK(T4)),ISBLANK(U4))</formula>
    </cfRule>
  </conditionalFormatting>
  <conditionalFormatting sqref="V4">
    <cfRule type="expression" priority="16" dxfId="0">
      <formula>AND(NOT(ISBLANK(W4)),ISBLANK(V4))</formula>
    </cfRule>
  </conditionalFormatting>
  <conditionalFormatting sqref="W4">
    <cfRule type="expression" priority="15" dxfId="0">
      <formula>AND(NOT(ISBLANK(V4)),ISBLANK(W4))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Y4 S4 U4 W4 M4 G4 I4 K4 O4 E4">
      <formula1>Y4&lt;=X4</formula1>
    </dataValidation>
    <dataValidation type="custom" allowBlank="1" showInputMessage="1" showErrorMessage="1" errorTitle="Headcount" error="The value entered in the headcount field must be greater than or equal to the value entered in the FTE field." sqref="X4 R4 T4 V4 F4 H4 J4 L4 N4 D4">
      <formula1>X4&gt;=Y4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0.00390625" style="0" bestFit="1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1422</v>
      </c>
      <c r="E4" s="8">
        <v>1294.73</v>
      </c>
      <c r="F4" s="8">
        <v>1167</v>
      </c>
      <c r="G4" s="8">
        <v>1065.62</v>
      </c>
      <c r="H4" s="8">
        <v>812</v>
      </c>
      <c r="I4" s="8">
        <v>777.19</v>
      </c>
      <c r="J4" s="8">
        <v>2487</v>
      </c>
      <c r="K4" s="8">
        <v>2288.5</v>
      </c>
      <c r="L4" s="8">
        <v>78</v>
      </c>
      <c r="M4" s="8">
        <v>77.6</v>
      </c>
      <c r="N4" s="8"/>
      <c r="O4" s="8"/>
      <c r="P4" s="9">
        <v>5966</v>
      </c>
      <c r="Q4" s="9">
        <v>5504</v>
      </c>
      <c r="R4" s="8">
        <v>6</v>
      </c>
      <c r="S4" s="8">
        <v>6</v>
      </c>
      <c r="T4" s="8">
        <v>2</v>
      </c>
      <c r="U4" s="8">
        <v>2</v>
      </c>
      <c r="V4" s="8">
        <v>7</v>
      </c>
      <c r="W4" s="8">
        <v>7</v>
      </c>
      <c r="X4" s="8"/>
      <c r="Y4" s="8"/>
      <c r="Z4" s="10">
        <v>15</v>
      </c>
      <c r="AA4" s="10">
        <v>15</v>
      </c>
      <c r="AB4" s="11">
        <v>5981</v>
      </c>
      <c r="AC4" s="11">
        <v>5519</v>
      </c>
      <c r="AD4" s="12">
        <v>17745216.769999992</v>
      </c>
      <c r="AE4" s="13">
        <v>432161.7399999999</v>
      </c>
      <c r="AF4" s="13">
        <v>0</v>
      </c>
      <c r="AG4" s="13">
        <v>157133.19000000003</v>
      </c>
      <c r="AH4" s="13">
        <v>3889038.5700000357</v>
      </c>
      <c r="AI4" s="13">
        <v>1960234.0100000342</v>
      </c>
      <c r="AJ4" s="14">
        <v>24183784.28</v>
      </c>
      <c r="AK4" s="15">
        <v>29441.27</v>
      </c>
      <c r="AL4" s="15"/>
      <c r="AM4" s="15">
        <v>29441.27</v>
      </c>
      <c r="AN4" s="16">
        <v>24213225.55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0.00390625" style="0" bestFit="1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1416</v>
      </c>
      <c r="E4" s="8">
        <v>1288.25</v>
      </c>
      <c r="F4" s="8">
        <v>1166</v>
      </c>
      <c r="G4" s="8">
        <v>1064.79</v>
      </c>
      <c r="H4" s="8">
        <v>797</v>
      </c>
      <c r="I4" s="8">
        <v>762.6</v>
      </c>
      <c r="J4" s="8">
        <v>2492</v>
      </c>
      <c r="K4" s="8">
        <v>2293.82</v>
      </c>
      <c r="L4" s="8">
        <v>80</v>
      </c>
      <c r="M4" s="8">
        <v>79.6</v>
      </c>
      <c r="N4" s="8"/>
      <c r="O4" s="8"/>
      <c r="P4" s="9">
        <v>5951</v>
      </c>
      <c r="Q4" s="9">
        <v>5489</v>
      </c>
      <c r="R4" s="8">
        <v>7</v>
      </c>
      <c r="S4" s="8">
        <v>7</v>
      </c>
      <c r="T4" s="8"/>
      <c r="U4" s="8"/>
      <c r="V4" s="8">
        <v>11</v>
      </c>
      <c r="W4" s="8">
        <v>11</v>
      </c>
      <c r="X4" s="8"/>
      <c r="Y4" s="8"/>
      <c r="Z4" s="10">
        <v>18</v>
      </c>
      <c r="AA4" s="10">
        <v>18</v>
      </c>
      <c r="AB4" s="11">
        <v>5969</v>
      </c>
      <c r="AC4" s="11">
        <v>5507</v>
      </c>
      <c r="AD4" s="12">
        <v>17836795.389999982</v>
      </c>
      <c r="AE4" s="13">
        <v>424960.6399999998</v>
      </c>
      <c r="AF4" s="13"/>
      <c r="AG4" s="13">
        <v>149303.16000000006</v>
      </c>
      <c r="AH4" s="13">
        <v>3894500.020000031</v>
      </c>
      <c r="AI4" s="13">
        <v>1970798.450000033</v>
      </c>
      <c r="AJ4" s="14">
        <v>24276357.66</v>
      </c>
      <c r="AK4" s="15">
        <v>24006.55</v>
      </c>
      <c r="AL4" s="15"/>
      <c r="AM4" s="15">
        <v>24006.55</v>
      </c>
      <c r="AN4" s="16">
        <v>24300364.21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0.00390625" style="0" bestFit="1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1408</v>
      </c>
      <c r="E4" s="8">
        <v>1281.38</v>
      </c>
      <c r="F4" s="8">
        <v>1172</v>
      </c>
      <c r="G4" s="8">
        <v>1070.64</v>
      </c>
      <c r="H4" s="8">
        <v>792</v>
      </c>
      <c r="I4" s="8">
        <v>758.33</v>
      </c>
      <c r="J4" s="8">
        <v>2487</v>
      </c>
      <c r="K4" s="8">
        <v>2289.56</v>
      </c>
      <c r="L4" s="8">
        <v>79</v>
      </c>
      <c r="M4" s="8">
        <v>78.57</v>
      </c>
      <c r="N4" s="8"/>
      <c r="O4" s="8"/>
      <c r="P4" s="9">
        <v>5938</v>
      </c>
      <c r="Q4" s="9">
        <v>5478</v>
      </c>
      <c r="R4" s="8">
        <v>9</v>
      </c>
      <c r="S4" s="8">
        <v>9</v>
      </c>
      <c r="T4" s="8"/>
      <c r="U4" s="8"/>
      <c r="V4" s="8">
        <v>9</v>
      </c>
      <c r="W4" s="8">
        <v>9</v>
      </c>
      <c r="X4" s="8"/>
      <c r="Y4" s="8"/>
      <c r="Z4" s="10">
        <v>18</v>
      </c>
      <c r="AA4" s="10">
        <v>18</v>
      </c>
      <c r="AB4" s="11">
        <v>5956</v>
      </c>
      <c r="AC4" s="11">
        <v>5496</v>
      </c>
      <c r="AD4" s="12">
        <v>17749571.30999997</v>
      </c>
      <c r="AE4" s="13">
        <v>423682.6499999999</v>
      </c>
      <c r="AF4" s="13"/>
      <c r="AG4" s="13">
        <v>183332.23999999996</v>
      </c>
      <c r="AH4" s="13">
        <v>3868178.780000037</v>
      </c>
      <c r="AI4" s="13">
        <v>1968738.770000025</v>
      </c>
      <c r="AJ4" s="14">
        <v>24193503.75</v>
      </c>
      <c r="AK4" s="15">
        <v>65827.33</v>
      </c>
      <c r="AL4" s="15"/>
      <c r="AM4" s="15">
        <v>65827.33</v>
      </c>
      <c r="AN4" s="16">
        <v>24259331.08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0.00390625" style="0" bestFit="1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1402</v>
      </c>
      <c r="E4" s="8">
        <v>1276.07</v>
      </c>
      <c r="F4" s="8">
        <v>1174</v>
      </c>
      <c r="G4" s="8">
        <v>1072.09</v>
      </c>
      <c r="H4" s="8">
        <v>776</v>
      </c>
      <c r="I4" s="8">
        <v>742.24</v>
      </c>
      <c r="J4" s="8">
        <v>2493</v>
      </c>
      <c r="K4" s="8">
        <v>2295.28</v>
      </c>
      <c r="L4" s="8">
        <v>78</v>
      </c>
      <c r="M4" s="8">
        <v>77.6</v>
      </c>
      <c r="N4" s="8"/>
      <c r="O4" s="8"/>
      <c r="P4" s="9">
        <v>5923</v>
      </c>
      <c r="Q4" s="9">
        <v>5463</v>
      </c>
      <c r="R4" s="8">
        <v>9</v>
      </c>
      <c r="S4" s="8">
        <v>9</v>
      </c>
      <c r="T4" s="8"/>
      <c r="U4" s="8"/>
      <c r="V4" s="8">
        <v>10</v>
      </c>
      <c r="W4" s="8">
        <v>10</v>
      </c>
      <c r="X4" s="8"/>
      <c r="Y4" s="8"/>
      <c r="Z4" s="10">
        <v>19</v>
      </c>
      <c r="AA4" s="10">
        <v>19</v>
      </c>
      <c r="AB4" s="11">
        <v>5942</v>
      </c>
      <c r="AC4" s="11">
        <v>5482</v>
      </c>
      <c r="AD4" s="12">
        <v>17645476.259999983</v>
      </c>
      <c r="AE4" s="13">
        <v>427163.7099999998</v>
      </c>
      <c r="AF4" s="13"/>
      <c r="AG4" s="13">
        <v>158444.94999999998</v>
      </c>
      <c r="AH4" s="13">
        <v>3855467.11000003</v>
      </c>
      <c r="AI4" s="13">
        <v>1953400.2400000293</v>
      </c>
      <c r="AJ4" s="14">
        <v>24039952.27</v>
      </c>
      <c r="AK4" s="15">
        <v>24142.58</v>
      </c>
      <c r="AL4" s="15"/>
      <c r="AM4" s="15">
        <v>24142.58</v>
      </c>
      <c r="AN4" s="16">
        <v>24064094.85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1.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1398</v>
      </c>
      <c r="E4" s="8">
        <v>1272.21</v>
      </c>
      <c r="F4" s="8">
        <v>1173</v>
      </c>
      <c r="G4" s="8">
        <v>1071.09</v>
      </c>
      <c r="H4" s="8">
        <v>778</v>
      </c>
      <c r="I4" s="8">
        <v>745.3</v>
      </c>
      <c r="J4" s="8">
        <v>2510</v>
      </c>
      <c r="K4" s="8">
        <v>2310.88</v>
      </c>
      <c r="L4" s="8">
        <v>77</v>
      </c>
      <c r="M4" s="8">
        <v>76.6</v>
      </c>
      <c r="N4" s="8"/>
      <c r="O4" s="8"/>
      <c r="P4" s="9">
        <v>5936</v>
      </c>
      <c r="Q4" s="9">
        <v>5476</v>
      </c>
      <c r="R4" s="8">
        <v>5</v>
      </c>
      <c r="S4" s="8">
        <v>5</v>
      </c>
      <c r="T4" s="8"/>
      <c r="U4" s="8"/>
      <c r="V4" s="8">
        <v>16</v>
      </c>
      <c r="W4" s="8">
        <v>16</v>
      </c>
      <c r="X4" s="8"/>
      <c r="Y4" s="8"/>
      <c r="Z4" s="10">
        <v>21</v>
      </c>
      <c r="AA4" s="10">
        <v>21</v>
      </c>
      <c r="AB4" s="11">
        <v>5957</v>
      </c>
      <c r="AC4" s="11">
        <v>5497</v>
      </c>
      <c r="AD4" s="12">
        <v>17680506.719999965</v>
      </c>
      <c r="AE4" s="13">
        <v>437405.3399999998</v>
      </c>
      <c r="AF4" s="13">
        <v>0</v>
      </c>
      <c r="AG4" s="13">
        <v>248204.37000000002</v>
      </c>
      <c r="AH4" s="13">
        <v>4198957.420000034</v>
      </c>
      <c r="AI4" s="13">
        <v>1968495.8100000278</v>
      </c>
      <c r="AJ4" s="14">
        <v>24533569.66</v>
      </c>
      <c r="AK4" s="15">
        <v>160828.78</v>
      </c>
      <c r="AL4" s="15"/>
      <c r="AM4" s="15">
        <v>160828.78</v>
      </c>
      <c r="AN4" s="16">
        <v>24694398.44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34" dxfId="0">
      <formula>AND(NOT(ISBLANK($A4)),ISBLANK(B4))</formula>
    </cfRule>
  </conditionalFormatting>
  <conditionalFormatting sqref="C4">
    <cfRule type="expression" priority="33" dxfId="0">
      <formula>AND(NOT(ISBLANK(A4)),ISBLANK(C4))</formula>
    </cfRule>
  </conditionalFormatting>
  <conditionalFormatting sqref="R4">
    <cfRule type="expression" priority="20" dxfId="0">
      <formula>AND(NOT(ISBLANK(S4)),ISBLANK(R4))</formula>
    </cfRule>
  </conditionalFormatting>
  <conditionalFormatting sqref="S4">
    <cfRule type="expression" priority="19" dxfId="0">
      <formula>AND(NOT(ISBLANK(R4)),ISBLANK(S4))</formula>
    </cfRule>
  </conditionalFormatting>
  <conditionalFormatting sqref="T4">
    <cfRule type="expression" priority="18" dxfId="0">
      <formula>AND(NOT(ISBLANK(U4)),ISBLANK(T4))</formula>
    </cfRule>
  </conditionalFormatting>
  <conditionalFormatting sqref="U4">
    <cfRule type="expression" priority="17" dxfId="0">
      <formula>AND(NOT(ISBLANK(T4)),ISBLANK(U4))</formula>
    </cfRule>
  </conditionalFormatting>
  <conditionalFormatting sqref="V4">
    <cfRule type="expression" priority="16" dxfId="0">
      <formula>AND(NOT(ISBLANK(W4)),ISBLANK(V4))</formula>
    </cfRule>
  </conditionalFormatting>
  <conditionalFormatting sqref="W4">
    <cfRule type="expression" priority="15" dxfId="0">
      <formula>AND(NOT(ISBLANK(V4)),ISBLANK(W4))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Y4 S4 U4 W4 M4 G4 I4 K4 O4 E4">
      <formula1>Y4&lt;=X4</formula1>
    </dataValidation>
    <dataValidation type="custom" allowBlank="1" showInputMessage="1" showErrorMessage="1" errorTitle="Headcount" error="The value entered in the headcount field must be greater than or equal to the value entered in the FTE field." sqref="X4 R4 T4 V4 F4 H4 J4 L4 N4 D4">
      <formula1>X4&gt;=Y4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1.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1377</v>
      </c>
      <c r="E4" s="8">
        <v>1251.1</v>
      </c>
      <c r="F4" s="8">
        <v>1173</v>
      </c>
      <c r="G4" s="8">
        <v>1071.1</v>
      </c>
      <c r="H4" s="8">
        <v>773</v>
      </c>
      <c r="I4" s="8">
        <v>741.2</v>
      </c>
      <c r="J4" s="8">
        <v>2523</v>
      </c>
      <c r="K4" s="8">
        <v>2320.7</v>
      </c>
      <c r="L4" s="8">
        <v>77</v>
      </c>
      <c r="M4" s="8">
        <v>76.6</v>
      </c>
      <c r="N4" s="8"/>
      <c r="O4" s="8"/>
      <c r="P4" s="9">
        <v>5923</v>
      </c>
      <c r="Q4" s="9">
        <v>5461</v>
      </c>
      <c r="R4" s="8">
        <v>9</v>
      </c>
      <c r="S4" s="8">
        <v>9</v>
      </c>
      <c r="T4" s="8"/>
      <c r="U4" s="8"/>
      <c r="V4" s="8">
        <v>17</v>
      </c>
      <c r="W4" s="8">
        <v>17</v>
      </c>
      <c r="X4" s="8"/>
      <c r="Y4" s="8"/>
      <c r="Z4" s="10">
        <v>26</v>
      </c>
      <c r="AA4" s="10">
        <v>26</v>
      </c>
      <c r="AB4" s="11">
        <v>5949</v>
      </c>
      <c r="AC4" s="11">
        <v>5487</v>
      </c>
      <c r="AD4" s="12">
        <v>17630928.42999998</v>
      </c>
      <c r="AE4" s="13">
        <v>436047.93</v>
      </c>
      <c r="AF4" s="13"/>
      <c r="AG4" s="13">
        <v>268165.92</v>
      </c>
      <c r="AH4" s="13">
        <v>4210922.280000034</v>
      </c>
      <c r="AI4" s="13">
        <v>1995196.3300000248</v>
      </c>
      <c r="AJ4" s="14">
        <v>24541260.89</v>
      </c>
      <c r="AK4" s="15">
        <v>77820.1</v>
      </c>
      <c r="AL4" s="15"/>
      <c r="AM4" s="15">
        <v>77820.1</v>
      </c>
      <c r="AN4" s="16">
        <v>24619080.99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R4">
    <cfRule type="expression" priority="20" dxfId="0">
      <formula>AND(NOT(ISBLANK(S4)),ISBLANK(R4))</formula>
    </cfRule>
  </conditionalFormatting>
  <conditionalFormatting sqref="S4">
    <cfRule type="expression" priority="19" dxfId="0">
      <formula>AND(NOT(ISBLANK(R4)),ISBLANK(S4))</formula>
    </cfRule>
  </conditionalFormatting>
  <conditionalFormatting sqref="T4">
    <cfRule type="expression" priority="18" dxfId="0">
      <formula>AND(NOT(ISBLANK(U4)),ISBLANK(T4))</formula>
    </cfRule>
  </conditionalFormatting>
  <conditionalFormatting sqref="U4">
    <cfRule type="expression" priority="17" dxfId="0">
      <formula>AND(NOT(ISBLANK(T4)),ISBLANK(U4))</formula>
    </cfRule>
  </conditionalFormatting>
  <conditionalFormatting sqref="V4">
    <cfRule type="expression" priority="16" dxfId="0">
      <formula>AND(NOT(ISBLANK(W4)),ISBLANK(V4))</formula>
    </cfRule>
  </conditionalFormatting>
  <conditionalFormatting sqref="W4">
    <cfRule type="expression" priority="15" dxfId="0">
      <formula>AND(NOT(ISBLANK(V4)),ISBLANK(W4))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X4 R4 T4 V4 F4 H4 J4 L4 N4 D4">
      <formula1>X4&gt;=Y4</formula1>
    </dataValidation>
    <dataValidation type="custom" allowBlank="1" showInputMessage="1" showErrorMessage="1" errorTitle="FTE" error="The value entered in the FTE field must be less than or equal to the value entered in the headcount field." sqref="Y4 S4 U4 W4 M4 G4 I4 K4 O4 E4">
      <formula1>Y4&lt;=X4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1.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1371</v>
      </c>
      <c r="E4" s="8">
        <v>1244.5</v>
      </c>
      <c r="F4" s="8">
        <v>1184</v>
      </c>
      <c r="G4" s="8">
        <v>1081.7</v>
      </c>
      <c r="H4" s="8">
        <v>775</v>
      </c>
      <c r="I4" s="8">
        <v>743.8</v>
      </c>
      <c r="J4" s="8">
        <v>2545</v>
      </c>
      <c r="K4" s="8">
        <v>2342.8</v>
      </c>
      <c r="L4" s="8">
        <v>77</v>
      </c>
      <c r="M4" s="8">
        <v>76.6</v>
      </c>
      <c r="N4" s="8"/>
      <c r="O4" s="8"/>
      <c r="P4" s="9">
        <v>5952</v>
      </c>
      <c r="Q4" s="9">
        <v>5489</v>
      </c>
      <c r="R4" s="8">
        <v>10</v>
      </c>
      <c r="S4" s="8">
        <v>10</v>
      </c>
      <c r="T4" s="8"/>
      <c r="U4" s="8"/>
      <c r="V4" s="8">
        <v>17</v>
      </c>
      <c r="W4" s="8">
        <v>17</v>
      </c>
      <c r="X4" s="8"/>
      <c r="Y4" s="8"/>
      <c r="Z4" s="10">
        <v>27</v>
      </c>
      <c r="AA4" s="10">
        <v>27</v>
      </c>
      <c r="AB4" s="11">
        <v>5979</v>
      </c>
      <c r="AC4" s="11">
        <v>5516</v>
      </c>
      <c r="AD4" s="12">
        <v>17725666.01</v>
      </c>
      <c r="AE4" s="13">
        <v>433722.3</v>
      </c>
      <c r="AF4" s="13"/>
      <c r="AG4" s="13">
        <v>273586.57999999996</v>
      </c>
      <c r="AH4" s="13">
        <v>4219027.040000031</v>
      </c>
      <c r="AI4" s="13">
        <v>1977730.1500000246</v>
      </c>
      <c r="AJ4" s="14">
        <v>24629732.08</v>
      </c>
      <c r="AK4" s="15">
        <v>136566.04</v>
      </c>
      <c r="AL4" s="15"/>
      <c r="AM4" s="15">
        <v>136566.04</v>
      </c>
      <c r="AN4" s="16">
        <v>24766298.12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R4">
    <cfRule type="expression" priority="20" dxfId="0">
      <formula>AND(NOT(ISBLANK(S4)),ISBLANK(R4))</formula>
    </cfRule>
  </conditionalFormatting>
  <conditionalFormatting sqref="S4">
    <cfRule type="expression" priority="19" dxfId="0">
      <formula>AND(NOT(ISBLANK(R4)),ISBLANK(S4))</formula>
    </cfRule>
  </conditionalFormatting>
  <conditionalFormatting sqref="T4">
    <cfRule type="expression" priority="18" dxfId="0">
      <formula>AND(NOT(ISBLANK(U4)),ISBLANK(T4))</formula>
    </cfRule>
  </conditionalFormatting>
  <conditionalFormatting sqref="U4">
    <cfRule type="expression" priority="17" dxfId="0">
      <formula>AND(NOT(ISBLANK(T4)),ISBLANK(U4))</formula>
    </cfRule>
  </conditionalFormatting>
  <conditionalFormatting sqref="V4">
    <cfRule type="expression" priority="16" dxfId="0">
      <formula>AND(NOT(ISBLANK(W4)),ISBLANK(V4))</formula>
    </cfRule>
  </conditionalFormatting>
  <conditionalFormatting sqref="W4">
    <cfRule type="expression" priority="15" dxfId="0">
      <formula>AND(NOT(ISBLANK(V4)),ISBLANK(W4))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Y4 S4 U4 W4 M4 G4 I4 K4 O4 E4">
      <formula1>Y4&lt;=X4</formula1>
    </dataValidation>
    <dataValidation type="custom" allowBlank="1" showInputMessage="1" showErrorMessage="1" errorTitle="Headcount" error="The value entered in the headcount field must be greater than or equal to the value entered in the FTE field." sqref="X4 R4 T4 V4 F4 H4 J4 L4 N4 D4">
      <formula1>X4&gt;=Y4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1.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3" t="s">
        <v>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4"/>
      <c r="R1" s="21" t="s">
        <v>4</v>
      </c>
      <c r="S1" s="38"/>
      <c r="T1" s="38"/>
      <c r="U1" s="38"/>
      <c r="V1" s="38"/>
      <c r="W1" s="38"/>
      <c r="X1" s="38"/>
      <c r="Y1" s="38"/>
      <c r="Z1" s="38"/>
      <c r="AA1" s="22"/>
      <c r="AB1" s="39" t="s">
        <v>5</v>
      </c>
      <c r="AC1" s="40"/>
      <c r="AD1" s="25" t="s">
        <v>6</v>
      </c>
      <c r="AE1" s="26"/>
      <c r="AF1" s="26"/>
      <c r="AG1" s="26"/>
      <c r="AH1" s="26"/>
      <c r="AI1" s="26"/>
      <c r="AJ1" s="27"/>
      <c r="AK1" s="28" t="s">
        <v>7</v>
      </c>
      <c r="AL1" s="28"/>
      <c r="AM1" s="28"/>
      <c r="AN1" s="29" t="s">
        <v>8</v>
      </c>
      <c r="AO1" s="18" t="s">
        <v>9</v>
      </c>
    </row>
    <row r="2" spans="1:41" ht="15.75">
      <c r="A2" s="35"/>
      <c r="B2" s="35"/>
      <c r="C2" s="35"/>
      <c r="D2" s="33" t="s">
        <v>10</v>
      </c>
      <c r="E2" s="34"/>
      <c r="F2" s="33" t="s">
        <v>11</v>
      </c>
      <c r="G2" s="34"/>
      <c r="H2" s="33" t="s">
        <v>12</v>
      </c>
      <c r="I2" s="34"/>
      <c r="J2" s="33" t="s">
        <v>13</v>
      </c>
      <c r="K2" s="34"/>
      <c r="L2" s="33" t="s">
        <v>14</v>
      </c>
      <c r="M2" s="34"/>
      <c r="N2" s="33" t="s">
        <v>15</v>
      </c>
      <c r="O2" s="34"/>
      <c r="P2" s="23" t="s">
        <v>16</v>
      </c>
      <c r="Q2" s="24"/>
      <c r="R2" s="23" t="s">
        <v>17</v>
      </c>
      <c r="S2" s="22"/>
      <c r="T2" s="21" t="s">
        <v>18</v>
      </c>
      <c r="U2" s="22"/>
      <c r="V2" s="21" t="s">
        <v>19</v>
      </c>
      <c r="W2" s="22"/>
      <c r="X2" s="21" t="s">
        <v>20</v>
      </c>
      <c r="Y2" s="22"/>
      <c r="Z2" s="23" t="s">
        <v>21</v>
      </c>
      <c r="AA2" s="24"/>
      <c r="AB2" s="41"/>
      <c r="AC2" s="42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20" t="s">
        <v>28</v>
      </c>
      <c r="AK2" s="18" t="s">
        <v>29</v>
      </c>
      <c r="AL2" s="18" t="s">
        <v>30</v>
      </c>
      <c r="AM2" s="18" t="s">
        <v>31</v>
      </c>
      <c r="AN2" s="30"/>
      <c r="AO2" s="32"/>
    </row>
    <row r="3" spans="1:41" ht="63">
      <c r="A3" s="36"/>
      <c r="B3" s="36"/>
      <c r="C3" s="3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19"/>
      <c r="AE3" s="19"/>
      <c r="AF3" s="19"/>
      <c r="AG3" s="19"/>
      <c r="AH3" s="19"/>
      <c r="AI3" s="19"/>
      <c r="AJ3" s="20"/>
      <c r="AK3" s="19"/>
      <c r="AL3" s="19"/>
      <c r="AM3" s="19"/>
      <c r="AN3" s="31"/>
      <c r="AO3" s="19"/>
    </row>
    <row r="4" spans="1:41" ht="75">
      <c r="A4" s="5" t="s">
        <v>34</v>
      </c>
      <c r="B4" s="6" t="s">
        <v>35</v>
      </c>
      <c r="C4" s="5" t="s">
        <v>36</v>
      </c>
      <c r="D4" s="7">
        <v>1369</v>
      </c>
      <c r="E4" s="8">
        <v>1242.5</v>
      </c>
      <c r="F4" s="8">
        <v>1183</v>
      </c>
      <c r="G4" s="8">
        <v>1079.29</v>
      </c>
      <c r="H4" s="8">
        <v>770</v>
      </c>
      <c r="I4" s="8">
        <v>738.11</v>
      </c>
      <c r="J4" s="8">
        <v>2548</v>
      </c>
      <c r="K4" s="8">
        <v>2345.64</v>
      </c>
      <c r="L4" s="8">
        <v>76</v>
      </c>
      <c r="M4" s="8">
        <v>75.6</v>
      </c>
      <c r="N4" s="8"/>
      <c r="O4" s="8"/>
      <c r="P4" s="9">
        <v>5946</v>
      </c>
      <c r="Q4" s="9">
        <v>5481</v>
      </c>
      <c r="R4" s="8">
        <v>9</v>
      </c>
      <c r="S4" s="8">
        <v>9</v>
      </c>
      <c r="T4" s="8"/>
      <c r="U4" s="8"/>
      <c r="V4" s="8">
        <v>18</v>
      </c>
      <c r="W4" s="8">
        <v>18</v>
      </c>
      <c r="X4" s="8"/>
      <c r="Y4" s="8"/>
      <c r="Z4" s="10">
        <v>27</v>
      </c>
      <c r="AA4" s="10">
        <v>27</v>
      </c>
      <c r="AB4" s="11">
        <v>5973</v>
      </c>
      <c r="AC4" s="11">
        <v>5508</v>
      </c>
      <c r="AD4" s="12">
        <v>17709866.84999997</v>
      </c>
      <c r="AE4" s="13">
        <v>434198.0899999998</v>
      </c>
      <c r="AF4" s="13"/>
      <c r="AG4" s="13">
        <v>298947.8799999999</v>
      </c>
      <c r="AH4" s="13">
        <v>3879797.5400000457</v>
      </c>
      <c r="AI4" s="13">
        <v>1972973.7000000265</v>
      </c>
      <c r="AJ4" s="14">
        <v>24295784.06</v>
      </c>
      <c r="AK4" s="15">
        <v>78766.8</v>
      </c>
      <c r="AL4" s="15"/>
      <c r="AM4" s="15">
        <v>78766.8</v>
      </c>
      <c r="AN4" s="16">
        <v>24374550.86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R4">
    <cfRule type="expression" priority="20" dxfId="0">
      <formula>AND(NOT(ISBLANK(S4)),ISBLANK(R4))</formula>
    </cfRule>
  </conditionalFormatting>
  <conditionalFormatting sqref="S4">
    <cfRule type="expression" priority="19" dxfId="0">
      <formula>AND(NOT(ISBLANK(R4)),ISBLANK(S4))</formula>
    </cfRule>
  </conditionalFormatting>
  <conditionalFormatting sqref="T4">
    <cfRule type="expression" priority="18" dxfId="0">
      <formula>AND(NOT(ISBLANK(U4)),ISBLANK(T4))</formula>
    </cfRule>
  </conditionalFormatting>
  <conditionalFormatting sqref="U4">
    <cfRule type="expression" priority="17" dxfId="0">
      <formula>AND(NOT(ISBLANK(T4)),ISBLANK(U4))</formula>
    </cfRule>
  </conditionalFormatting>
  <conditionalFormatting sqref="V4">
    <cfRule type="expression" priority="16" dxfId="0">
      <formula>AND(NOT(ISBLANK(W4)),ISBLANK(V4))</formula>
    </cfRule>
  </conditionalFormatting>
  <conditionalFormatting sqref="W4">
    <cfRule type="expression" priority="15" dxfId="0">
      <formula>AND(NOT(ISBLANK(V4)),ISBLANK(W4))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X4 R4 T4 V4 F4 H4 J4 L4 N4 D4">
      <formula1>X4&gt;=Y4</formula1>
    </dataValidation>
    <dataValidation type="custom" allowBlank="1" showInputMessage="1" showErrorMessage="1" errorTitle="FTE" error="The value entered in the FTE field must be less than or equal to the value entered in the headcount field." sqref="Y4 S4 U4 W4 M4 G4 I4 K4 O4 E4">
      <formula1>Y4&lt;=X4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Cheesman Zoe</dc:creator>
  <cp:keywords/>
  <dc:description/>
  <cp:lastModifiedBy>Otten Sara</cp:lastModifiedBy>
  <dcterms:created xsi:type="dcterms:W3CDTF">2017-05-11T12:08:57Z</dcterms:created>
  <dcterms:modified xsi:type="dcterms:W3CDTF">2019-04-08T11:50:00Z</dcterms:modified>
  <cp:category/>
  <cp:version/>
  <cp:contentType/>
  <cp:contentStatus/>
</cp:coreProperties>
</file>