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210" tabRatio="553" activeTab="0"/>
  </bookViews>
  <sheets>
    <sheet name="Contents" sheetId="1" r:id="rId1"/>
    <sheet name="1 SIP gender" sheetId="2" r:id="rId2"/>
    <sheet name="2 SIP ethnicity" sheetId="3" r:id="rId3"/>
    <sheet name="3 SIP disability" sheetId="4" r:id="rId4"/>
    <sheet name="4 SIP Sexual Orientation" sheetId="5" r:id="rId5"/>
    <sheet name="5 SIP Religion" sheetId="6" r:id="rId6"/>
    <sheet name="6 SIP Age" sheetId="7" r:id="rId7"/>
    <sheet name="7 Leavers gender" sheetId="8" r:id="rId8"/>
    <sheet name="8 Leavers ethnicity" sheetId="9" r:id="rId9"/>
    <sheet name="9 Leavers disability" sheetId="10" r:id="rId10"/>
    <sheet name="10 Leavers Sexual Orientation" sheetId="11" r:id="rId11"/>
    <sheet name="11 Leavers Religion" sheetId="12" r:id="rId12"/>
    <sheet name="12 Leavers Age" sheetId="13" r:id="rId13"/>
    <sheet name="13 Training Gender" sheetId="14" r:id="rId14"/>
    <sheet name="14 Training Ethnicity" sheetId="15" r:id="rId15"/>
    <sheet name="15 Training Disability" sheetId="16" r:id="rId16"/>
    <sheet name="16 Training Sexual Orientation" sheetId="17" r:id="rId17"/>
    <sheet name="17 Training Religion" sheetId="18" r:id="rId18"/>
    <sheet name="18 Training Age" sheetId="19" r:id="rId19"/>
    <sheet name="19 Disciplinary Gender" sheetId="20" r:id="rId20"/>
    <sheet name="20 Disciplinary Ethnicity" sheetId="21" r:id="rId21"/>
    <sheet name="21  Disciplinary Disability" sheetId="22" r:id="rId22"/>
    <sheet name="22  Disciplinary Sexual Orient" sheetId="23" r:id="rId23"/>
    <sheet name="23  Disciplinary Religion" sheetId="24" r:id="rId24"/>
    <sheet name="24  Disciplinary Age" sheetId="25" r:id="rId25"/>
    <sheet name="25 Grievance Gender" sheetId="26" r:id="rId26"/>
    <sheet name="26  Grievance Ethnicity" sheetId="27" r:id="rId27"/>
    <sheet name="27  Grievance Disability" sheetId="28" r:id="rId28"/>
    <sheet name="28  Grievance Sexual Orientatio" sheetId="29" r:id="rId29"/>
    <sheet name="29  Grievance Religion" sheetId="30" r:id="rId30"/>
    <sheet name="30  Grievance Age" sheetId="31" r:id="rId31"/>
    <sheet name="31 Internal Applicants-Gender " sheetId="32" r:id="rId32"/>
    <sheet name="32 Internal App.- Ethnicity" sheetId="33" r:id="rId33"/>
    <sheet name="33 Internal App. - Disability" sheetId="34" r:id="rId34"/>
    <sheet name="34 Internal App. - Sexual Orien" sheetId="35" r:id="rId35"/>
    <sheet name="35 Internal App. - Religion" sheetId="36" r:id="rId36"/>
    <sheet name="36 Internal App. - Age" sheetId="37" r:id="rId37"/>
    <sheet name="37 External Applicants -Gender" sheetId="38" r:id="rId38"/>
    <sheet name="38 External App. - Ethnicity" sheetId="39" r:id="rId39"/>
    <sheet name="39 External App. - Disability" sheetId="40" r:id="rId40"/>
    <sheet name="40 External App. - Sexual Orien" sheetId="41" r:id="rId41"/>
    <sheet name="41 External App. - Religion" sheetId="42" r:id="rId42"/>
    <sheet name="42 External App. - Age" sheetId="43" r:id="rId43"/>
    <sheet name="43 IntAppoints - Gender" sheetId="44" r:id="rId44"/>
    <sheet name="44 IntAppoints - Ethnicity" sheetId="45" r:id="rId45"/>
    <sheet name="45 IntAppoints - Disability" sheetId="46" r:id="rId46"/>
    <sheet name="46 IntAppoints - Sexual Orient" sheetId="47" r:id="rId47"/>
    <sheet name="47 Appointments - Religion" sheetId="48" r:id="rId48"/>
    <sheet name="48 IntAppoints - Age" sheetId="49" r:id="rId49"/>
    <sheet name="49 ExtAppoints - Gender" sheetId="50" r:id="rId50"/>
    <sheet name="50 ExtAppoints - Ethnicity" sheetId="51" r:id="rId51"/>
    <sheet name="51 ExtAppoints - Disability" sheetId="52" r:id="rId52"/>
    <sheet name="52 Ext Appoints - Sexual Ori" sheetId="53" r:id="rId53"/>
    <sheet name="53 ExtAppointments - Religion" sheetId="54" r:id="rId54"/>
    <sheet name="54 ExtAppoints - Age" sheetId="55" r:id="rId55"/>
    <sheet name="55 Bar-Sol- Gender" sheetId="56" r:id="rId56"/>
    <sheet name="56 Bar-Sol-Ethnicity" sheetId="57" r:id="rId57"/>
    <sheet name="57 Bar-Sol-Disability" sheetId="58" r:id="rId58"/>
    <sheet name="58 Bar-Sol-Sexual Orientation" sheetId="59" r:id="rId59"/>
    <sheet name="59 Bar-Sol-Religion" sheetId="60" r:id="rId60"/>
    <sheet name="60 Bar-Sol-Age" sheetId="61" r:id="rId61"/>
  </sheets>
  <definedNames/>
  <calcPr fullCalcOnLoad="1"/>
</workbook>
</file>

<file path=xl/sharedStrings.xml><?xml version="1.0" encoding="utf-8"?>
<sst xmlns="http://schemas.openxmlformats.org/spreadsheetml/2006/main" count="2503" uniqueCount="305">
  <si>
    <t xml:space="preserve">Workforce Diversity Data </t>
  </si>
  <si>
    <t>Contents</t>
  </si>
  <si>
    <t>Number</t>
  </si>
  <si>
    <t>%</t>
  </si>
  <si>
    <t>Grand Total</t>
  </si>
  <si>
    <t>Notes:</t>
  </si>
  <si>
    <t>BME</t>
  </si>
  <si>
    <t>White</t>
  </si>
  <si>
    <t>Disabled</t>
  </si>
  <si>
    <t>* Turnover data includes ALL leavers from the organisation including end of FTC's &amp; Retirements</t>
  </si>
  <si>
    <t>No information</t>
  </si>
  <si>
    <t>*List does not include G1 grades.</t>
  </si>
  <si>
    <t>Staff in post by gender in the CPS by payband</t>
  </si>
  <si>
    <t>Staff in post by ethnicity in the CPS by payband</t>
  </si>
  <si>
    <t>Staff in post by disability  in the CPS by payband</t>
  </si>
  <si>
    <t>Staff ceasing employment with the CPS by gender</t>
  </si>
  <si>
    <t>Staff ceasing employment with the CPS by ethnicity</t>
  </si>
  <si>
    <t>Staff ceasing employment with the CPS by disability</t>
  </si>
  <si>
    <t>Staff who received training by gender in the CPS by payband</t>
  </si>
  <si>
    <t>Staff who received training by ethnicity in the CPS by payband</t>
  </si>
  <si>
    <t>Staff subject to disciplinary procedures by gender in the CPS</t>
  </si>
  <si>
    <t>Staff subject to disciplinary procedures by ethnicity in the CPS</t>
  </si>
  <si>
    <t>Staff subject to disciplinary procedures by disability in the CPS</t>
  </si>
  <si>
    <t>Staff involved in grievance procedures by gender in the CPS</t>
  </si>
  <si>
    <t>Staff involved in grievance procedures by ethnicity in the CPS</t>
  </si>
  <si>
    <t>Staff involved in grievance procedures by disability in the CPS</t>
  </si>
  <si>
    <t>Non-Disabled</t>
  </si>
  <si>
    <t>Grade</t>
  </si>
  <si>
    <t>Status Undeclared</t>
  </si>
  <si>
    <t>Staff who received training by disability in the CPS by payband</t>
  </si>
  <si>
    <t>Men</t>
  </si>
  <si>
    <t>Women</t>
  </si>
  <si>
    <t>Staff in post by Religion in the CPS by payband</t>
  </si>
  <si>
    <t>Staff in post by Age Bands in the CPS by payband</t>
  </si>
  <si>
    <t>Staff who received training by religion in the CPS by payband</t>
  </si>
  <si>
    <t>Staff who received training by age band in the CPS by payband</t>
  </si>
  <si>
    <t>30-34</t>
  </si>
  <si>
    <t>35-39</t>
  </si>
  <si>
    <t>40-44</t>
  </si>
  <si>
    <t>45-49</t>
  </si>
  <si>
    <t>50-54</t>
  </si>
  <si>
    <t>55-59</t>
  </si>
  <si>
    <t>60-64</t>
  </si>
  <si>
    <t>* Current staff excludes all career break staff and is taken from the Trent database</t>
  </si>
  <si>
    <t>ALL CPS</t>
  </si>
  <si>
    <t>Gay Man</t>
  </si>
  <si>
    <t>Other</t>
  </si>
  <si>
    <t>No Reply</t>
  </si>
  <si>
    <t>Agnostic</t>
  </si>
  <si>
    <t>Atheist</t>
  </si>
  <si>
    <t>Buddhist</t>
  </si>
  <si>
    <t>Christian</t>
  </si>
  <si>
    <t>Hindu</t>
  </si>
  <si>
    <t>Jewish</t>
  </si>
  <si>
    <t>Muslim</t>
  </si>
  <si>
    <t>Pagan</t>
  </si>
  <si>
    <t>Sikh</t>
  </si>
  <si>
    <t>* Leavers excludes leavers who left in year but returned and were in post at end of the reporting period</t>
  </si>
  <si>
    <t>Internal Job applicants (promotion) for employment by disability in the CPS by payband</t>
  </si>
  <si>
    <t>Internal job applicants (promotion) for employment by ethnicity in the CPS by payband</t>
  </si>
  <si>
    <t>Internal job applicants (promotion) for employment by gender in the CPS by payband</t>
  </si>
  <si>
    <t>External job applicants for employment by gender in the CPS by payband</t>
  </si>
  <si>
    <t>External job applicants for employment by ethnicity in the CPS by payband</t>
  </si>
  <si>
    <t>External job applicants for employment by disability in the CPS by payband</t>
  </si>
  <si>
    <t>Hetrosexual Male</t>
  </si>
  <si>
    <t>Hetrosexual Female</t>
  </si>
  <si>
    <t>Bisexual Male</t>
  </si>
  <si>
    <t>Bisexual Female</t>
  </si>
  <si>
    <t>Gay Woman</t>
  </si>
  <si>
    <t>25-29</t>
  </si>
  <si>
    <t>65+</t>
  </si>
  <si>
    <t>* "Internal Applicants" is defined as completed applications received against internal campaigns (i.e. those advertised to CPS staff only).</t>
  </si>
  <si>
    <r>
      <t xml:space="preserve">* "External Applicants" is defined as completed applications received against </t>
    </r>
    <r>
      <rPr>
        <i/>
        <sz val="10"/>
        <rFont val="Arial"/>
        <family val="2"/>
      </rPr>
      <t xml:space="preserve">external </t>
    </r>
    <r>
      <rPr>
        <sz val="10"/>
        <rFont val="Arial"/>
        <family val="0"/>
      </rPr>
      <t xml:space="preserve">campaigns. These campaigns are open to both CPS employees and applicants outside the CPS - therefore no distinction is made in the data between internal and external applicants here. </t>
    </r>
  </si>
  <si>
    <t xml:space="preserve">* List does not include non salaried, fee paid, Non Executive Directors or G1 grades nor casual staff </t>
  </si>
  <si>
    <t>Staff ceasing employment with the CPS by Religion</t>
  </si>
  <si>
    <t>Staff ceasing employment with the CPS by Age Bands</t>
  </si>
  <si>
    <t>Staff subject to disciplinary procedures by religion in the CPS</t>
  </si>
  <si>
    <t>Staff subject to disciplinary procedures by age in the CPS</t>
  </si>
  <si>
    <t>Staff involved in grievance procedures by religion in the CPS</t>
  </si>
  <si>
    <t>Staff involved in grievance procedures by age in the CPS</t>
  </si>
  <si>
    <t>Internal job applicants (promotion) for employment by religion in the CPS by payband</t>
  </si>
  <si>
    <t>Internal Job applicants (promotion) for employment by age in the CPS by payband</t>
  </si>
  <si>
    <t>External job applicants for employment by religion in the CPS by payband</t>
  </si>
  <si>
    <t>External job applicants for employment by age in the CPS by payband</t>
  </si>
  <si>
    <t>Asian - Bangladeshi</t>
  </si>
  <si>
    <t>Asian - Indian</t>
  </si>
  <si>
    <t>Asian - Pakistani</t>
  </si>
  <si>
    <t>Black - African</t>
  </si>
  <si>
    <t>Black - Caribbean</t>
  </si>
  <si>
    <t>Chinese</t>
  </si>
  <si>
    <t>Mixed Asian and White</t>
  </si>
  <si>
    <t>Mixed Black African and White</t>
  </si>
  <si>
    <t>Other Asian Background</t>
  </si>
  <si>
    <t>Mixed Black Caribbean and White</t>
  </si>
  <si>
    <t>Other Black Background</t>
  </si>
  <si>
    <t>Other Ethnic Background</t>
  </si>
  <si>
    <t>Other Mixed Ethnic Background</t>
  </si>
  <si>
    <t>White - British</t>
  </si>
  <si>
    <t>White - Irish</t>
  </si>
  <si>
    <t>Any Other White Background</t>
  </si>
  <si>
    <t>* Turnover data includes all leavers from the organisation including end of FTC's &amp; Retirements</t>
  </si>
  <si>
    <t>HC</t>
  </si>
  <si>
    <t>NOTE:</t>
  </si>
  <si>
    <t>Data may differ from other published figures due to different specifications</t>
  </si>
  <si>
    <t>* Delegate days refers to number of people who have attended training in period i.e. 1 person attending 10 events is shown once.</t>
  </si>
  <si>
    <t>Prefer Not to Say</t>
  </si>
  <si>
    <t>Refusal</t>
  </si>
  <si>
    <t>i.e. agency/contractors</t>
  </si>
  <si>
    <t>16-24</t>
  </si>
  <si>
    <t>White - English</t>
  </si>
  <si>
    <t>Prefer not to Say</t>
  </si>
  <si>
    <t xml:space="preserve">* "External Applicants" is defined as completed applications received against external campaigns. These campaigns are open to both CPS employees and applicants outside the CPS - therefore no distinction is made in the data between internal and external applicants here. </t>
  </si>
  <si>
    <t>CP</t>
  </si>
  <si>
    <t>White - Welsh</t>
  </si>
  <si>
    <t>GRADE</t>
  </si>
  <si>
    <t>Barristers/Solicitors in post by Gender</t>
  </si>
  <si>
    <t>Barristers/Solicitors in post by Ethnicity</t>
  </si>
  <si>
    <t>Barristers/Solicitors in post by Sexual Orientation</t>
  </si>
  <si>
    <t>Barristers/Solicitors in post by Disibility</t>
  </si>
  <si>
    <t>Barristers/Solicitors in post by Religion</t>
  </si>
  <si>
    <t>Barristers/Solicitors in post by Age</t>
  </si>
  <si>
    <t>Female</t>
  </si>
  <si>
    <t>Male</t>
  </si>
  <si>
    <t>Not Stated</t>
  </si>
  <si>
    <t xml:space="preserve">i.e. agency/contractors </t>
  </si>
  <si>
    <t>*Generic training is now booked through CSL and no sensitive data is available</t>
  </si>
  <si>
    <t>*Delegate days refers to number of people who have attended training in period i.e. 1 person attending 10 events is shown once.</t>
  </si>
  <si>
    <t>White - Northern Irish</t>
  </si>
  <si>
    <t>Internal Job appointments by gender in the CPS by payband</t>
  </si>
  <si>
    <t>Internal Job appointments  by ethnicity in the CPS by payband</t>
  </si>
  <si>
    <t>Internal Job appointments by disability in the CPS by payband</t>
  </si>
  <si>
    <t>Internal Job appointments  by religion in the CPS by payband</t>
  </si>
  <si>
    <t>Internal Job appointments by age in the CPS by payband</t>
  </si>
  <si>
    <t>External Job appointments  by ethnicity in the CPS by payband</t>
  </si>
  <si>
    <t>External  Job appointments by gender in the CPS by payband</t>
  </si>
  <si>
    <t>External  Job appointments by disability in the CPS by payband</t>
  </si>
  <si>
    <t>External  Job appointments  by religion in the CPS by payband</t>
  </si>
  <si>
    <t>External  Job appointments by age in the CPS by payband</t>
  </si>
  <si>
    <t>Staff ceasing employment with the CPS by Sexual Orientation</t>
  </si>
  <si>
    <t>Staff in post by Sexual Orientation in the CPS by payband</t>
  </si>
  <si>
    <t>Staff who received training by sexual orientation in the CPS by payband</t>
  </si>
  <si>
    <t>Staff subject to disciplinary procedures by sexual orientation in the CPS</t>
  </si>
  <si>
    <t>Staff involved in grievance procedures by sexual orientation in the CPS</t>
  </si>
  <si>
    <t>Internal job applicants (promotion) for employment by sexual orientation in the CPS by payband</t>
  </si>
  <si>
    <t>External job applicants for employment by sexual orientation in the CPS by payband</t>
  </si>
  <si>
    <t>Internal Job appointments by sexual orientation in the CPS by payband</t>
  </si>
  <si>
    <t>External Job appointments by sexual orientation in the CPS by payband</t>
  </si>
  <si>
    <t>No religion or belief</t>
  </si>
  <si>
    <t>White - Scottish</t>
  </si>
  <si>
    <t>Declared - Disabled</t>
  </si>
  <si>
    <t>Declared - Non Disabled</t>
  </si>
  <si>
    <t>Bisexual Man</t>
  </si>
  <si>
    <t>Bisexual Woman</t>
  </si>
  <si>
    <t>Gay Woman / Lesbian</t>
  </si>
  <si>
    <t>Heterosexual (Straight) Man</t>
  </si>
  <si>
    <t>Heterosexual (Straight) Woman</t>
  </si>
  <si>
    <t>Humanism</t>
  </si>
  <si>
    <t>Jain</t>
  </si>
  <si>
    <t>No Religion or Belief</t>
  </si>
  <si>
    <t xml:space="preserve">Grade </t>
  </si>
  <si>
    <t>Rastafarian</t>
  </si>
  <si>
    <t>Non-disabled</t>
  </si>
  <si>
    <t>Declared Disabled</t>
  </si>
  <si>
    <t>All CPS</t>
  </si>
  <si>
    <t>B1</t>
  </si>
  <si>
    <t>B2</t>
  </si>
  <si>
    <t>Specialist Prosecutor</t>
  </si>
  <si>
    <t>Total known</t>
  </si>
  <si>
    <t>Bisexual</t>
  </si>
  <si>
    <t xml:space="preserve">Heterosexual (Straight) </t>
  </si>
  <si>
    <t>B3</t>
  </si>
  <si>
    <t>Total Known</t>
  </si>
  <si>
    <t>Barrister or Solicitor</t>
  </si>
  <si>
    <t xml:space="preserve">Barrister  </t>
  </si>
  <si>
    <t>Solicitor</t>
  </si>
  <si>
    <t>White- Northern Irish</t>
  </si>
  <si>
    <t>White- Scottish</t>
  </si>
  <si>
    <t>Barrister</t>
  </si>
  <si>
    <t>A1/AA</t>
  </si>
  <si>
    <t>A2/AO</t>
  </si>
  <si>
    <t>AP</t>
  </si>
  <si>
    <t>B1/EO</t>
  </si>
  <si>
    <t>B2/HEO</t>
  </si>
  <si>
    <t>B3/SEO</t>
  </si>
  <si>
    <t>CA</t>
  </si>
  <si>
    <t>CCP/SLM</t>
  </si>
  <si>
    <t>D</t>
  </si>
  <si>
    <t>E</t>
  </si>
  <si>
    <t>LM1</t>
  </si>
  <si>
    <t>LM2</t>
  </si>
  <si>
    <t>LT</t>
  </si>
  <si>
    <t>PA</t>
  </si>
  <si>
    <t>PBM</t>
  </si>
  <si>
    <t>PCA</t>
  </si>
  <si>
    <t>PO</t>
  </si>
  <si>
    <t>SCA</t>
  </si>
  <si>
    <t>SCP/SLA</t>
  </si>
  <si>
    <t>SCS</t>
  </si>
  <si>
    <t>SP</t>
  </si>
  <si>
    <t>A1/AA/A2/AO</t>
  </si>
  <si>
    <t>D/LM1</t>
  </si>
  <si>
    <t>SP/SCA</t>
  </si>
  <si>
    <t>* List has been amalgamated into grade groups so as to report on more than 10</t>
  </si>
  <si>
    <t>Senior Crown Prosecutor</t>
  </si>
  <si>
    <t>A2</t>
  </si>
  <si>
    <t>CP &amp; SCP</t>
  </si>
  <si>
    <t>Total Applicants</t>
  </si>
  <si>
    <t>Barrister/Solicitors in Post by Ethnicity 31st March 2018 - Full Breakdown</t>
  </si>
  <si>
    <t>Leavers by Disability from 01/04/2017 to 31/03/2018</t>
  </si>
  <si>
    <t>Internal Applicants from 01/04/2017 to 31/03/2018 by Sexual Orientation</t>
  </si>
  <si>
    <t>Count of FTE</t>
  </si>
  <si>
    <t>SSP</t>
  </si>
  <si>
    <t>Column Labels</t>
  </si>
  <si>
    <t>Arab</t>
  </si>
  <si>
    <t>B1/EO/LT</t>
  </si>
  <si>
    <t>CA/PCA</t>
  </si>
  <si>
    <t>Senior Specialist Prosecutor</t>
  </si>
  <si>
    <t>Period 2018 - 2019</t>
  </si>
  <si>
    <t>Staff in post by Gender 31st March 2019</t>
  </si>
  <si>
    <t>* Data taken from KPI at 31/03/2019</t>
  </si>
  <si>
    <t>Staff in post by Ethnicity 31st March 2019 - Full Breakdown</t>
  </si>
  <si>
    <t>Staff in post by Disability 31st March 2019</t>
  </si>
  <si>
    <t>Staff in post by Sexual Orientation 31st March 2019</t>
  </si>
  <si>
    <t>Staff in post by Religion 31st March 2019</t>
  </si>
  <si>
    <t>Staff in post by Age 31st March 2019</t>
  </si>
  <si>
    <t>Leavers by Gender from 1/04/2018 to 31/03/2019</t>
  </si>
  <si>
    <t>* Data taken from KPI at 31/03/2019 (leavers in year)</t>
  </si>
  <si>
    <t>Leavers by Ethnicity from 01/04/2018 to 31/03/2019</t>
  </si>
  <si>
    <t>Leavers by Ethnicity from 01/04/2018 to 31/03/2019 - Full Breakdown</t>
  </si>
  <si>
    <t>Leavers by Sexual Orientation from 01/04/2018 to 31/03/2019</t>
  </si>
  <si>
    <t>Leavers by Religion from 01/04/2018 to 31/03/2019</t>
  </si>
  <si>
    <t>Leavers by Age Bands from 01/04/2018 to 31/03/2019</t>
  </si>
  <si>
    <t>Delegates for training by Gender from 01/04/2018 to 31/03/2019</t>
  </si>
  <si>
    <t>Delegates for training by Ethnicity from 01/04/2018 to 31/03/2019</t>
  </si>
  <si>
    <t>Delegates for training by Disability from 01/04/2018 to 31/03/2019</t>
  </si>
  <si>
    <t>Delegates for training by Sexual Orientation from 01/04/2018 to 31/03/2019</t>
  </si>
  <si>
    <t>Delegates for training by Religion from 01/04/2018 to 31/03/2019</t>
  </si>
  <si>
    <t>Delegates for training by Age Bands from 01/04/2018 - 31/03/2019</t>
  </si>
  <si>
    <t>Disciplinary cases by gender from 01/04/2018 to 31/03/2019</t>
  </si>
  <si>
    <t>* Discipline – Formal discipline cases that have been finalised (i.e. have an outcome) during the period 1 April 2018 to 31 March 2019</t>
  </si>
  <si>
    <t>Disciplinary cases by ethnicity from 01/04/2018 to 31/03/2019</t>
  </si>
  <si>
    <t>Disciplinary cases by disability from 01/04/2018 to 31/03/2019</t>
  </si>
  <si>
    <t>Disciplinary cases by sexual Orientation from 01/04/2018 to 31/03/2019</t>
  </si>
  <si>
    <t>Disciplinary cases by religion from 01/04/2018 to 31/03/2019</t>
  </si>
  <si>
    <t>Disciplinary cases by age from 01/04/2018 to 31/03/2019</t>
  </si>
  <si>
    <t>Grievance cases by gender from 01/04/2018 to 31/03/2019</t>
  </si>
  <si>
    <t>Grievance – All grievances (standard and equality, formal and informal) that have been finalised (i.e. have an outcome) during the period 1 April 2018 to 31 March 2019</t>
  </si>
  <si>
    <t>Grievance cases by ethnicity from 01/04/2018 to 31/03/2019</t>
  </si>
  <si>
    <t>Grievance cases by disability from 01/04/2018 to 31/03/2019</t>
  </si>
  <si>
    <t>Grievance cases by Sexual Orientation from 01/04/2018 to 31/03/2019</t>
  </si>
  <si>
    <t>Grievance cases by religion from 01/04/2018 to 31/03/2019</t>
  </si>
  <si>
    <t>Grievance cases by age from 01/04/2018 to 31/03/2019</t>
  </si>
  <si>
    <t xml:space="preserve">Internal Applicants from 01/04/2018 to 31/03/2019 by Gender </t>
  </si>
  <si>
    <t>* The applications included are against those campaigns which completed during the period (01/04/2018 - 31/03/2019)</t>
  </si>
  <si>
    <t>Internal Applicants from 01/04/2018 to 31/03/2019 by Ethnicity</t>
  </si>
  <si>
    <t>Internal Applicants from 01/04/2018 to 31/03/2019 by Disability</t>
  </si>
  <si>
    <t>Internal Applicants from 01/04/2018 to 31/03/2019 by Religion</t>
  </si>
  <si>
    <t>Internal Applicants from 01/04/2018 to 31/03/2019 by Age Bands</t>
  </si>
  <si>
    <t xml:space="preserve">External Applicants from 01/04/2018 to 31/03/2019 by Gender </t>
  </si>
  <si>
    <t>External Applicants from 01/04/2018 to 31/03/2019 by Ethnicity</t>
  </si>
  <si>
    <t>External Applicants from 01/04/2018 to 31/03/2019 by Disability</t>
  </si>
  <si>
    <t>External Applicants from 01/04/2018 to 31/03/2019 by Sexual Orientation</t>
  </si>
  <si>
    <t>External Applicants from 01/04/2018 to 31/03/2019 by Religion</t>
  </si>
  <si>
    <t>External Applicants from 01/04/2018 to 31/03/2019 by Age Bands</t>
  </si>
  <si>
    <t xml:space="preserve">Internal Appointments from 01/04/2018 to 31/03/2019 by Gender </t>
  </si>
  <si>
    <t>* The appointments included are against those campaigns which completed during the period (01/04/2018 - 31/03/2019)</t>
  </si>
  <si>
    <t>Internal Appointments from 01/04/2018 to 31/03/2019 by Ethnicity</t>
  </si>
  <si>
    <t>Internal Appointments from 01/04/2018 to 31/03/2019 by Disability</t>
  </si>
  <si>
    <t>Internal Appointments from 01/04/2018 to 31/03/2019 by Sexual Orentation</t>
  </si>
  <si>
    <t>Internal Appointments from 01/04/2018 to 31/03/2019 by Religion</t>
  </si>
  <si>
    <t xml:space="preserve"> Barrister/Solicitors in Post by Gender 31st March 2019</t>
  </si>
  <si>
    <t>Barrister/Solicitors in Post by Ethnicity  31st March 2019</t>
  </si>
  <si>
    <t xml:space="preserve"> Barrister/Solicitors in Post by Disability 31st March 2019</t>
  </si>
  <si>
    <t xml:space="preserve"> Barrister/Solicitors in Post by Sexual Orientation 31st March 2019</t>
  </si>
  <si>
    <t xml:space="preserve"> Barrister/Solicitors in Post by Religion 31st March 2019</t>
  </si>
  <si>
    <t xml:space="preserve"> Barrister/Solicitors in Post by Age 31st March 2019</t>
  </si>
  <si>
    <t>Staff in post by Ethnicity  31st March 2019</t>
  </si>
  <si>
    <t>B2/HEO/AP/PBM</t>
  </si>
  <si>
    <t>E/LM2/SLM/SCS</t>
  </si>
  <si>
    <t>SCP</t>
  </si>
  <si>
    <t>White- Welsh</t>
  </si>
  <si>
    <t>Decline to Specify</t>
  </si>
  <si>
    <t>Crown Prosecutor</t>
  </si>
  <si>
    <t>Paralegal Assistant</t>
  </si>
  <si>
    <t>Senior Crown Advocate</t>
  </si>
  <si>
    <t>Crown Advocate/ Principle Crown Advocate</t>
  </si>
  <si>
    <t>SLM1 /SLM2</t>
  </si>
  <si>
    <t>E /SCS1/ SCS3</t>
  </si>
  <si>
    <t>A1 /A2</t>
  </si>
  <si>
    <t>Non-disclosure</t>
  </si>
  <si>
    <t>SCPs &amp; Ds</t>
  </si>
  <si>
    <t>LM1 (DCP)</t>
  </si>
  <si>
    <t>LM2 (SDCP) &amp; Senior Specialist Prosecutors</t>
  </si>
  <si>
    <t>Non-Disclosure</t>
  </si>
  <si>
    <t>LM1 &amp; LM1 (DCP)</t>
  </si>
  <si>
    <t>LM2 (SDCP)</t>
  </si>
  <si>
    <t>E, LM2. LM2 (SDCP) &amp; Senior Specialist Prosecutors</t>
  </si>
  <si>
    <t>E, LM2 (SDCP) &amp; Senior Specialist Prosecutors</t>
  </si>
  <si>
    <t>Internal Appointments from01/04/2018 to 31/03/2019 by Age Bands</t>
  </si>
  <si>
    <t xml:space="preserve">External Appointments from 01/04/2018 to 31/03/2019 by Gender </t>
  </si>
  <si>
    <t>External Appointments from 01/04/2018 to 31/03/2019 by Ethnicity</t>
  </si>
  <si>
    <t>External Appointments from 01/04/2018 to 31/03/2019 by Disability</t>
  </si>
  <si>
    <t>External Appointments from 01/04/2018 to 31/03/2019 by Sexual Orentation</t>
  </si>
  <si>
    <t>External Appointments from 01/04/2018 to 31/03/2019 by Religion</t>
  </si>
  <si>
    <t>External Appointments from 01/04/2018 to 31/03/2019 by Age Bands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</si>
</sst>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"/>
    <numFmt numFmtId="171" formatCode="0;[Red]0"/>
    <numFmt numFmtId="172" formatCode="000000"/>
    <numFmt numFmtId="173" formatCode="0.000%"/>
  </numFmts>
  <fonts count="74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 val="single"/>
      <sz val="16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Trebuchet MS"/>
      <family val="2"/>
    </font>
    <font>
      <b/>
      <sz val="10"/>
      <color indexed="10"/>
      <name val="Arial"/>
      <family val="2"/>
    </font>
    <font>
      <b/>
      <sz val="18"/>
      <name val="Trebuchet MS"/>
      <family val="2"/>
    </font>
    <font>
      <b/>
      <sz val="18"/>
      <color indexed="9"/>
      <name val="Trebuchet MS"/>
      <family val="2"/>
    </font>
    <font>
      <b/>
      <sz val="16"/>
      <name val="Trebuchet MS"/>
      <family val="2"/>
    </font>
    <font>
      <i/>
      <sz val="10"/>
      <name val="Arial"/>
      <family val="2"/>
    </font>
    <font>
      <b/>
      <sz val="12"/>
      <name val="Tahoma"/>
      <family val="2"/>
    </font>
    <font>
      <b/>
      <i/>
      <sz val="12"/>
      <name val="Trebuchet MS"/>
      <family val="2"/>
    </font>
    <font>
      <b/>
      <u val="single"/>
      <sz val="16"/>
      <name val="Trebuchet MS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12"/>
      <name val="Trebuchet MS"/>
      <family val="2"/>
    </font>
    <font>
      <b/>
      <sz val="12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6"/>
      <color rgb="FF0000FF"/>
      <name val="Arial"/>
      <family val="2"/>
    </font>
    <font>
      <b/>
      <sz val="12"/>
      <color rgb="FF0000FF"/>
      <name val="Tahoma"/>
      <family val="2"/>
    </font>
    <font>
      <b/>
      <u val="single"/>
      <sz val="12"/>
      <color rgb="FF0000FF"/>
      <name val="Tahoma"/>
      <family val="2"/>
    </font>
    <font>
      <b/>
      <sz val="12"/>
      <color rgb="FF0000FF"/>
      <name val="Trebuchet MS"/>
      <family val="2"/>
    </font>
    <font>
      <b/>
      <u val="single"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31229E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11" fillId="0" borderId="0" xfId="54" applyFont="1" applyAlignment="1" applyProtection="1">
      <alignment/>
      <protection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62">
      <alignment/>
      <protection/>
    </xf>
    <xf numFmtId="0" fontId="14" fillId="0" borderId="0" xfId="62" applyFont="1" applyFill="1" applyAlignment="1">
      <alignment vertical="center"/>
      <protection/>
    </xf>
    <xf numFmtId="0" fontId="10" fillId="0" borderId="0" xfId="62" applyFo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62" applyFont="1">
      <alignment/>
      <protection/>
    </xf>
    <xf numFmtId="0" fontId="10" fillId="0" borderId="0" xfId="62" applyFont="1" applyFill="1" applyBorder="1">
      <alignment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62" applyFont="1" applyFill="1" applyAlignment="1">
      <alignment horizontal="center" vertical="center"/>
      <protection/>
    </xf>
    <xf numFmtId="0" fontId="0" fillId="0" borderId="0" xfId="62" applyFill="1">
      <alignment/>
      <protection/>
    </xf>
    <xf numFmtId="0" fontId="14" fillId="0" borderId="0" xfId="62" applyFont="1" applyFill="1" applyAlignment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2" applyFont="1" applyBorder="1" applyAlignment="1">
      <alignment/>
      <protection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62" applyFont="1">
      <alignment/>
      <protection/>
    </xf>
    <xf numFmtId="0" fontId="65" fillId="0" borderId="0" xfId="54" applyFont="1" applyAlignment="1" applyProtection="1">
      <alignment/>
      <protection/>
    </xf>
    <xf numFmtId="164" fontId="10" fillId="0" borderId="0" xfId="62" applyNumberFormat="1" applyFont="1" applyBorder="1">
      <alignment/>
      <protection/>
    </xf>
    <xf numFmtId="0" fontId="6" fillId="0" borderId="0" xfId="53" applyFill="1" applyAlignment="1" applyProtection="1">
      <alignment horizontal="left"/>
      <protection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0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53" applyFont="1" applyAlignment="1" applyProtection="1">
      <alignment horizontal="left"/>
      <protection/>
    </xf>
    <xf numFmtId="0" fontId="68" fillId="0" borderId="0" xfId="0" applyFont="1" applyAlignment="1">
      <alignment/>
    </xf>
    <xf numFmtId="0" fontId="69" fillId="0" borderId="0" xfId="53" applyFont="1" applyAlignment="1" applyProtection="1">
      <alignment/>
      <protection/>
    </xf>
    <xf numFmtId="0" fontId="70" fillId="0" borderId="0" xfId="0" applyFont="1" applyAlignment="1">
      <alignment/>
    </xf>
    <xf numFmtId="0" fontId="69" fillId="0" borderId="0" xfId="53" applyFont="1" applyAlignment="1" applyProtection="1" quotePrefix="1">
      <alignment/>
      <protection/>
    </xf>
    <xf numFmtId="0" fontId="0" fillId="0" borderId="10" xfId="0" applyNumberFormat="1" applyBorder="1" applyAlignment="1">
      <alignment horizontal="center"/>
    </xf>
    <xf numFmtId="0" fontId="10" fillId="0" borderId="11" xfId="62" applyFont="1" applyBorder="1" applyAlignment="1">
      <alignment horizontal="center"/>
      <protection/>
    </xf>
    <xf numFmtId="0" fontId="10" fillId="0" borderId="12" xfId="62" applyNumberFormat="1" applyFont="1" applyBorder="1" applyAlignment="1">
      <alignment horizontal="center"/>
      <protection/>
    </xf>
    <xf numFmtId="0" fontId="10" fillId="0" borderId="13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1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0" fontId="71" fillId="34" borderId="10" xfId="0" applyFont="1" applyFill="1" applyBorder="1" applyAlignment="1">
      <alignment horizontal="center" vertical="center"/>
    </xf>
    <xf numFmtId="0" fontId="71" fillId="34" borderId="18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71" fillId="35" borderId="21" xfId="0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71" fillId="35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36" borderId="10" xfId="62" applyFont="1" applyFill="1" applyBorder="1" applyAlignment="1">
      <alignment horizontal="center" vertical="center"/>
      <protection/>
    </xf>
    <xf numFmtId="0" fontId="23" fillId="36" borderId="10" xfId="62" applyFont="1" applyFill="1" applyBorder="1" applyAlignment="1">
      <alignment horizontal="center"/>
      <protection/>
    </xf>
    <xf numFmtId="0" fontId="10" fillId="0" borderId="10" xfId="62" applyFont="1" applyBorder="1">
      <alignment/>
      <protection/>
    </xf>
    <xf numFmtId="0" fontId="10" fillId="0" borderId="26" xfId="62" applyFont="1" applyBorder="1" applyAlignment="1">
      <alignment horizontal="center"/>
      <protection/>
    </xf>
    <xf numFmtId="0" fontId="10" fillId="0" borderId="27" xfId="62" applyFont="1" applyBorder="1" applyAlignment="1">
      <alignment horizontal="center"/>
      <protection/>
    </xf>
    <xf numFmtId="0" fontId="23" fillId="37" borderId="10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/>
    </xf>
    <xf numFmtId="0" fontId="71" fillId="37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71" fillId="37" borderId="10" xfId="0" applyFont="1" applyFill="1" applyBorder="1" applyAlignment="1">
      <alignment horizontal="center"/>
    </xf>
    <xf numFmtId="0" fontId="71" fillId="38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0" fontId="0" fillId="0" borderId="10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10" fillId="0" borderId="28" xfId="58" applyFont="1" applyBorder="1" applyAlignment="1">
      <alignment horizontal="center"/>
      <protection/>
    </xf>
    <xf numFmtId="0" fontId="0" fillId="0" borderId="10" xfId="58" applyBorder="1" applyAlignment="1">
      <alignment horizontal="center"/>
      <protection/>
    </xf>
    <xf numFmtId="0" fontId="71" fillId="4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0" fontId="71" fillId="4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5" fillId="0" borderId="0" xfId="0" applyFont="1" applyAlignment="1">
      <alignment/>
    </xf>
    <xf numFmtId="0" fontId="71" fillId="40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6" xfId="0" applyNumberForma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  <xf numFmtId="10" fontId="71" fillId="40" borderId="10" xfId="0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10" fontId="10" fillId="0" borderId="31" xfId="0" applyNumberFormat="1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/>
    </xf>
    <xf numFmtId="10" fontId="0" fillId="0" borderId="21" xfId="0" applyNumberFormat="1" applyFont="1" applyFill="1" applyBorder="1" applyAlignment="1">
      <alignment horizontal="center" vertical="center"/>
    </xf>
    <xf numFmtId="10" fontId="0" fillId="0" borderId="10" xfId="62" applyNumberFormat="1" applyBorder="1" applyAlignment="1">
      <alignment horizontal="center"/>
      <protection/>
    </xf>
    <xf numFmtId="10" fontId="0" fillId="0" borderId="19" xfId="62" applyNumberFormat="1" applyBorder="1" applyAlignment="1">
      <alignment horizontal="center"/>
      <protection/>
    </xf>
    <xf numFmtId="10" fontId="10" fillId="0" borderId="10" xfId="0" applyNumberFormat="1" applyFont="1" applyFill="1" applyBorder="1" applyAlignment="1">
      <alignment horizontal="center"/>
    </xf>
    <xf numFmtId="10" fontId="10" fillId="0" borderId="10" xfId="0" applyNumberFormat="1" applyFont="1" applyFill="1" applyBorder="1" applyAlignment="1" applyProtection="1">
      <alignment horizontal="center"/>
      <protection/>
    </xf>
    <xf numFmtId="10" fontId="24" fillId="0" borderId="10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/>
    </xf>
    <xf numFmtId="10" fontId="24" fillId="39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71" fillId="38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0" fontId="10" fillId="0" borderId="13" xfId="0" applyNumberFormat="1" applyFont="1" applyFill="1" applyBorder="1" applyAlignment="1">
      <alignment horizontal="center" vertical="center"/>
    </xf>
    <xf numFmtId="0" fontId="10" fillId="0" borderId="19" xfId="62" applyFont="1" applyBorder="1">
      <alignment/>
      <protection/>
    </xf>
    <xf numFmtId="0" fontId="10" fillId="0" borderId="14" xfId="62" applyFont="1" applyBorder="1">
      <alignment/>
      <protection/>
    </xf>
    <xf numFmtId="164" fontId="0" fillId="0" borderId="10" xfId="62" applyNumberFormat="1" applyFont="1" applyBorder="1" applyAlignment="1">
      <alignment horizontal="center"/>
      <protection/>
    </xf>
    <xf numFmtId="164" fontId="0" fillId="0" borderId="10" xfId="62" applyNumberFormat="1" applyBorder="1" applyAlignment="1">
      <alignment horizontal="center"/>
      <protection/>
    </xf>
    <xf numFmtId="164" fontId="0" fillId="0" borderId="19" xfId="62" applyNumberFormat="1" applyFont="1" applyBorder="1" applyAlignment="1">
      <alignment horizontal="center"/>
      <protection/>
    </xf>
    <xf numFmtId="0" fontId="10" fillId="0" borderId="31" xfId="62" applyFont="1" applyBorder="1" applyAlignment="1">
      <alignment horizontal="center"/>
      <protection/>
    </xf>
    <xf numFmtId="164" fontId="10" fillId="0" borderId="17" xfId="62" applyNumberFormat="1" applyFont="1" applyBorder="1" applyAlignment="1">
      <alignment horizontal="center"/>
      <protection/>
    </xf>
    <xf numFmtId="164" fontId="0" fillId="0" borderId="19" xfId="62" applyNumberFormat="1" applyBorder="1" applyAlignment="1">
      <alignment horizontal="center"/>
      <protection/>
    </xf>
    <xf numFmtId="0" fontId="10" fillId="0" borderId="12" xfId="62" applyFont="1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ill="1" applyBorder="1">
      <alignment/>
      <protection/>
    </xf>
    <xf numFmtId="0" fontId="14" fillId="0" borderId="0" xfId="63" applyFont="1" applyFill="1" applyAlignment="1">
      <alignment horizontal="left" vertical="center"/>
      <protection/>
    </xf>
    <xf numFmtId="0" fontId="0" fillId="0" borderId="0" xfId="58" applyFill="1">
      <alignment/>
      <protection/>
    </xf>
    <xf numFmtId="0" fontId="0" fillId="0" borderId="0" xfId="58" applyFont="1" applyBorder="1">
      <alignment/>
      <protection/>
    </xf>
    <xf numFmtId="0" fontId="27" fillId="36" borderId="10" xfId="63" applyFont="1" applyFill="1" applyBorder="1" applyAlignment="1">
      <alignment horizontal="center" vertical="center"/>
      <protection/>
    </xf>
    <xf numFmtId="0" fontId="27" fillId="36" borderId="10" xfId="63" applyNumberFormat="1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164" fontId="0" fillId="0" borderId="10" xfId="63" applyNumberFormat="1" applyFont="1" applyBorder="1" applyAlignment="1">
      <alignment horizontal="center"/>
      <protection/>
    </xf>
    <xf numFmtId="0" fontId="0" fillId="0" borderId="0" xfId="63" applyFont="1" applyBorder="1">
      <alignment/>
      <protection/>
    </xf>
    <xf numFmtId="0" fontId="0" fillId="0" borderId="0" xfId="63">
      <alignment/>
      <protection/>
    </xf>
    <xf numFmtId="0" fontId="0" fillId="0" borderId="0" xfId="63" applyFont="1" applyBorder="1" applyAlignment="1">
      <alignment/>
      <protection/>
    </xf>
    <xf numFmtId="164" fontId="0" fillId="0" borderId="19" xfId="63" applyNumberFormat="1" applyFont="1" applyBorder="1" applyAlignment="1">
      <alignment horizontal="center"/>
      <protection/>
    </xf>
    <xf numFmtId="164" fontId="10" fillId="0" borderId="17" xfId="63" applyNumberFormat="1" applyFont="1" applyBorder="1" applyAlignment="1">
      <alignment horizontal="center"/>
      <protection/>
    </xf>
    <xf numFmtId="0" fontId="10" fillId="0" borderId="13" xfId="63" applyFont="1" applyFill="1" applyBorder="1" applyAlignment="1">
      <alignment horizontal="center"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0" borderId="0" xfId="63" applyFont="1">
      <alignment/>
      <protection/>
    </xf>
    <xf numFmtId="0" fontId="0" fillId="0" borderId="0" xfId="63" applyFont="1">
      <alignment/>
      <protection/>
    </xf>
    <xf numFmtId="0" fontId="9" fillId="36" borderId="10" xfId="63" applyFont="1" applyFill="1" applyBorder="1" applyAlignment="1">
      <alignment horizontal="center" vertical="center"/>
      <protection/>
    </xf>
    <xf numFmtId="0" fontId="0" fillId="0" borderId="0" xfId="63" applyFill="1" applyBorder="1">
      <alignment/>
      <protection/>
    </xf>
    <xf numFmtId="0" fontId="0" fillId="0" borderId="0" xfId="0" applyAlignment="1">
      <alignment horizontal="center"/>
    </xf>
    <xf numFmtId="0" fontId="0" fillId="0" borderId="34" xfId="58" applyBorder="1" applyAlignment="1">
      <alignment horizontal="center"/>
      <protection/>
    </xf>
    <xf numFmtId="0" fontId="0" fillId="0" borderId="35" xfId="58" applyBorder="1" applyAlignment="1">
      <alignment horizontal="center"/>
      <protection/>
    </xf>
    <xf numFmtId="0" fontId="0" fillId="0" borderId="24" xfId="60" applyBorder="1" applyAlignment="1">
      <alignment horizontal="center"/>
      <protection/>
    </xf>
    <xf numFmtId="0" fontId="0" fillId="0" borderId="36" xfId="60" applyFill="1" applyBorder="1" applyAlignment="1">
      <alignment horizontal="center"/>
      <protection/>
    </xf>
    <xf numFmtId="0" fontId="0" fillId="0" borderId="37" xfId="58" applyFill="1" applyBorder="1" applyAlignment="1">
      <alignment horizontal="center"/>
      <protection/>
    </xf>
    <xf numFmtId="0" fontId="10" fillId="0" borderId="38" xfId="60" applyFont="1" applyBorder="1" applyAlignment="1">
      <alignment horizontal="center"/>
      <protection/>
    </xf>
    <xf numFmtId="0" fontId="71" fillId="40" borderId="10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0" fontId="72" fillId="0" borderId="0" xfId="58" applyFont="1" applyFill="1">
      <alignment/>
      <protection/>
    </xf>
    <xf numFmtId="0" fontId="10" fillId="0" borderId="17" xfId="62" applyNumberFormat="1" applyFont="1" applyBorder="1" applyAlignment="1">
      <alignment horizontal="center"/>
      <protection/>
    </xf>
    <xf numFmtId="0" fontId="10" fillId="0" borderId="17" xfId="62" applyFont="1" applyBorder="1" applyAlignment="1">
      <alignment horizontal="center"/>
      <protection/>
    </xf>
    <xf numFmtId="10" fontId="0" fillId="0" borderId="28" xfId="0" applyNumberFormat="1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39" xfId="0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10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0" fontId="10" fillId="0" borderId="25" xfId="0" applyNumberFormat="1" applyFont="1" applyFill="1" applyBorder="1" applyAlignment="1">
      <alignment horizontal="center" vertical="center"/>
    </xf>
    <xf numFmtId="0" fontId="0" fillId="0" borderId="34" xfId="58" applyBorder="1" applyAlignment="1">
      <alignment horizontal="center" vertical="center"/>
      <protection/>
    </xf>
    <xf numFmtId="0" fontId="0" fillId="0" borderId="35" xfId="58" applyBorder="1" applyAlignment="1">
      <alignment horizontal="center" vertical="center"/>
      <protection/>
    </xf>
    <xf numFmtId="0" fontId="0" fillId="0" borderId="24" xfId="58" applyBorder="1" applyAlignment="1">
      <alignment horizontal="center" vertical="center"/>
      <protection/>
    </xf>
    <xf numFmtId="0" fontId="0" fillId="0" borderId="10" xfId="58" applyBorder="1" applyAlignment="1">
      <alignment horizontal="center" vertical="center"/>
      <protection/>
    </xf>
    <xf numFmtId="0" fontId="0" fillId="0" borderId="40" xfId="58" applyBorder="1" applyAlignment="1">
      <alignment horizontal="center" vertical="center"/>
      <protection/>
    </xf>
    <xf numFmtId="0" fontId="0" fillId="0" borderId="19" xfId="58" applyBorder="1" applyAlignment="1">
      <alignment horizontal="center"/>
      <protection/>
    </xf>
    <xf numFmtId="0" fontId="10" fillId="0" borderId="25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0" fontId="10" fillId="0" borderId="13" xfId="58" applyFont="1" applyFill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0" fillId="0" borderId="19" xfId="0" applyFont="1" applyBorder="1" applyAlignment="1">
      <alignment/>
    </xf>
    <xf numFmtId="0" fontId="0" fillId="0" borderId="0" xfId="0" applyNumberForma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71" fillId="40" borderId="1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33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1" fillId="34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left" vertical="center"/>
    </xf>
    <xf numFmtId="10" fontId="0" fillId="0" borderId="19" xfId="0" applyNumberFormat="1" applyBorder="1" applyAlignment="1">
      <alignment/>
    </xf>
    <xf numFmtId="0" fontId="0" fillId="0" borderId="19" xfId="0" applyNumberFormat="1" applyBorder="1" applyAlignment="1">
      <alignment horizontal="center"/>
    </xf>
    <xf numFmtId="0" fontId="10" fillId="0" borderId="19" xfId="0" applyNumberFormat="1" applyFont="1" applyBorder="1" applyAlignment="1">
      <alignment/>
    </xf>
    <xf numFmtId="10" fontId="10" fillId="0" borderId="17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0" fontId="0" fillId="0" borderId="17" xfId="0" applyNumberFormat="1" applyBorder="1" applyAlignment="1">
      <alignment/>
    </xf>
    <xf numFmtId="10" fontId="0" fillId="0" borderId="41" xfId="0" applyNumberForma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33" borderId="0" xfId="0" applyFont="1" applyFill="1" applyAlignment="1">
      <alignment vertical="center"/>
    </xf>
    <xf numFmtId="10" fontId="0" fillId="0" borderId="19" xfId="0" applyNumberFormat="1" applyFont="1" applyBorder="1" applyAlignment="1">
      <alignment horizontal="center"/>
    </xf>
    <xf numFmtId="10" fontId="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71" fillId="35" borderId="10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64" fontId="10" fillId="0" borderId="13" xfId="63" applyNumberFormat="1" applyFont="1" applyBorder="1" applyAlignment="1">
      <alignment horizontal="center"/>
      <protection/>
    </xf>
    <xf numFmtId="0" fontId="10" fillId="0" borderId="11" xfId="63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1" fontId="0" fillId="0" borderId="10" xfId="62" applyNumberFormat="1" applyBorder="1" applyAlignment="1">
      <alignment horizontal="center"/>
      <protection/>
    </xf>
    <xf numFmtId="1" fontId="0" fillId="0" borderId="19" xfId="62" applyNumberFormat="1" applyBorder="1" applyAlignment="1">
      <alignment horizontal="center"/>
      <protection/>
    </xf>
    <xf numFmtId="10" fontId="10" fillId="0" borderId="17" xfId="62" applyNumberFormat="1" applyFont="1" applyBorder="1" applyAlignment="1">
      <alignment horizontal="center"/>
      <protection/>
    </xf>
    <xf numFmtId="1" fontId="10" fillId="0" borderId="17" xfId="62" applyNumberFormat="1" applyFont="1" applyBorder="1" applyAlignment="1">
      <alignment horizontal="center"/>
      <protection/>
    </xf>
    <xf numFmtId="0" fontId="0" fillId="0" borderId="35" xfId="0" applyNumberFormat="1" applyBorder="1" applyAlignment="1">
      <alignment horizontal="center"/>
    </xf>
    <xf numFmtId="164" fontId="0" fillId="0" borderId="10" xfId="63" applyNumberFormat="1" applyFont="1" applyFill="1" applyBorder="1" applyAlignment="1">
      <alignment horizontal="center"/>
      <protection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4" fillId="33" borderId="0" xfId="63" applyFont="1" applyFill="1" applyAlignment="1">
      <alignment vertical="center"/>
      <protection/>
    </xf>
    <xf numFmtId="0" fontId="10" fillId="0" borderId="43" xfId="63" applyFont="1" applyFill="1" applyBorder="1" applyAlignment="1">
      <alignment horizontal="center"/>
      <protection/>
    </xf>
    <xf numFmtId="0" fontId="10" fillId="0" borderId="26" xfId="63" applyFont="1" applyFill="1" applyBorder="1" applyAlignment="1">
      <alignment horizontal="center"/>
      <protection/>
    </xf>
    <xf numFmtId="0" fontId="10" fillId="0" borderId="17" xfId="58" applyFont="1" applyBorder="1" applyAlignment="1">
      <alignment horizontal="center"/>
      <protection/>
    </xf>
    <xf numFmtId="164" fontId="0" fillId="0" borderId="10" xfId="58" applyNumberFormat="1" applyBorder="1" applyAlignment="1">
      <alignment horizontal="center"/>
      <protection/>
    </xf>
    <xf numFmtId="164" fontId="0" fillId="0" borderId="19" xfId="58" applyNumberFormat="1" applyBorder="1" applyAlignment="1">
      <alignment horizontal="center"/>
      <protection/>
    </xf>
    <xf numFmtId="164" fontId="10" fillId="0" borderId="17" xfId="58" applyNumberFormat="1" applyFont="1" applyBorder="1" applyAlignment="1">
      <alignment horizontal="center"/>
      <protection/>
    </xf>
    <xf numFmtId="0" fontId="10" fillId="0" borderId="26" xfId="63" applyFont="1" applyBorder="1" applyAlignment="1">
      <alignment horizontal="center"/>
      <protection/>
    </xf>
    <xf numFmtId="0" fontId="10" fillId="0" borderId="17" xfId="63" applyFont="1" applyBorder="1" applyAlignment="1">
      <alignment horizontal="center"/>
      <protection/>
    </xf>
    <xf numFmtId="0" fontId="14" fillId="0" borderId="0" xfId="58" applyFont="1" applyFill="1">
      <alignment/>
      <protection/>
    </xf>
    <xf numFmtId="0" fontId="24" fillId="41" borderId="36" xfId="58" applyFont="1" applyFill="1" applyBorder="1" applyAlignment="1">
      <alignment horizontal="center"/>
      <protection/>
    </xf>
    <xf numFmtId="0" fontId="24" fillId="41" borderId="37" xfId="58" applyFont="1" applyFill="1" applyBorder="1" applyAlignment="1">
      <alignment horizontal="center"/>
      <protection/>
    </xf>
    <xf numFmtId="0" fontId="24" fillId="41" borderId="44" xfId="58" applyFont="1" applyFill="1" applyBorder="1" applyAlignment="1">
      <alignment horizontal="center"/>
      <protection/>
    </xf>
    <xf numFmtId="0" fontId="10" fillId="0" borderId="23" xfId="58" applyFont="1" applyBorder="1" applyAlignment="1">
      <alignment vertical="center"/>
      <protection/>
    </xf>
    <xf numFmtId="0" fontId="10" fillId="0" borderId="0" xfId="58" applyFont="1">
      <alignment/>
      <protection/>
    </xf>
    <xf numFmtId="0" fontId="0" fillId="0" borderId="0" xfId="58" applyAlignment="1">
      <alignment horizontal="left" vertical="top" wrapText="1"/>
      <protection/>
    </xf>
    <xf numFmtId="0" fontId="10" fillId="0" borderId="45" xfId="58" applyFont="1" applyBorder="1" applyAlignment="1">
      <alignment vertical="center"/>
      <protection/>
    </xf>
    <xf numFmtId="0" fontId="10" fillId="0" borderId="46" xfId="58" applyFont="1" applyBorder="1" applyAlignment="1">
      <alignment vertical="center"/>
      <protection/>
    </xf>
    <xf numFmtId="0" fontId="24" fillId="41" borderId="47" xfId="58" applyFont="1" applyFill="1" applyBorder="1" applyAlignment="1">
      <alignment horizontal="center" vertical="center" wrapText="1"/>
      <protection/>
    </xf>
    <xf numFmtId="0" fontId="24" fillId="41" borderId="37" xfId="58" applyFont="1" applyFill="1" applyBorder="1" applyAlignment="1">
      <alignment horizontal="center" vertical="center"/>
      <protection/>
    </xf>
    <xf numFmtId="0" fontId="24" fillId="41" borderId="44" xfId="58" applyFont="1" applyFill="1" applyBorder="1" applyAlignment="1">
      <alignment horizontal="center" vertical="center"/>
      <protection/>
    </xf>
    <xf numFmtId="0" fontId="10" fillId="0" borderId="17" xfId="58" applyFont="1" applyBorder="1" applyAlignment="1">
      <alignment vertical="center"/>
      <protection/>
    </xf>
    <xf numFmtId="0" fontId="0" fillId="0" borderId="0" xfId="58" applyAlignment="1">
      <alignment vertical="top" wrapText="1"/>
      <protection/>
    </xf>
    <xf numFmtId="0" fontId="0" fillId="0" borderId="24" xfId="58" applyBorder="1" applyAlignment="1">
      <alignment horizontal="center"/>
      <protection/>
    </xf>
    <xf numFmtId="10" fontId="0" fillId="0" borderId="10" xfId="58" applyNumberFormat="1" applyBorder="1" applyAlignment="1">
      <alignment horizontal="center" vertical="center"/>
      <protection/>
    </xf>
    <xf numFmtId="0" fontId="0" fillId="0" borderId="47" xfId="58" applyBorder="1" applyAlignment="1">
      <alignment horizontal="center"/>
      <protection/>
    </xf>
    <xf numFmtId="10" fontId="0" fillId="0" borderId="47" xfId="58" applyNumberFormat="1" applyBorder="1" applyAlignment="1">
      <alignment horizontal="center" vertical="center"/>
      <protection/>
    </xf>
    <xf numFmtId="0" fontId="0" fillId="0" borderId="47" xfId="58" applyNumberFormat="1" applyBorder="1" applyAlignment="1">
      <alignment horizontal="center"/>
      <protection/>
    </xf>
    <xf numFmtId="10" fontId="0" fillId="0" borderId="48" xfId="58" applyNumberFormat="1" applyBorder="1" applyAlignment="1">
      <alignment horizontal="center" vertical="center"/>
      <protection/>
    </xf>
    <xf numFmtId="0" fontId="10" fillId="0" borderId="45" xfId="58" applyFont="1" applyBorder="1" applyAlignment="1">
      <alignment horizontal="center"/>
      <protection/>
    </xf>
    <xf numFmtId="0" fontId="0" fillId="0" borderId="35" xfId="58" applyNumberFormat="1" applyBorder="1" applyAlignment="1">
      <alignment horizontal="center"/>
      <protection/>
    </xf>
    <xf numFmtId="0" fontId="0" fillId="0" borderId="10" xfId="58" applyNumberFormat="1" applyBorder="1" applyAlignment="1">
      <alignment horizontal="center" vertical="center"/>
      <protection/>
    </xf>
    <xf numFmtId="0" fontId="0" fillId="0" borderId="36" xfId="58" applyBorder="1" applyAlignment="1">
      <alignment horizontal="center"/>
      <protection/>
    </xf>
    <xf numFmtId="10" fontId="0" fillId="0" borderId="37" xfId="58" applyNumberFormat="1" applyBorder="1" applyAlignment="1">
      <alignment horizontal="center" vertical="center"/>
      <protection/>
    </xf>
    <xf numFmtId="0" fontId="0" fillId="0" borderId="37" xfId="58" applyBorder="1" applyAlignment="1">
      <alignment horizontal="center"/>
      <protection/>
    </xf>
    <xf numFmtId="0" fontId="0" fillId="0" borderId="37" xfId="58" applyNumberFormat="1" applyBorder="1" applyAlignment="1">
      <alignment horizontal="center" vertical="center"/>
      <protection/>
    </xf>
    <xf numFmtId="10" fontId="0" fillId="0" borderId="49" xfId="58" applyNumberFormat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10" fontId="10" fillId="0" borderId="13" xfId="58" applyNumberFormat="1" applyFont="1" applyBorder="1" applyAlignment="1">
      <alignment horizontal="center" vertical="center"/>
      <protection/>
    </xf>
    <xf numFmtId="0" fontId="10" fillId="0" borderId="13" xfId="58" applyNumberFormat="1" applyFont="1" applyBorder="1" applyAlignment="1">
      <alignment horizontal="center" vertical="center"/>
      <protection/>
    </xf>
    <xf numFmtId="10" fontId="0" fillId="0" borderId="35" xfId="58" applyNumberFormat="1" applyBorder="1" applyAlignment="1">
      <alignment horizontal="center"/>
      <protection/>
    </xf>
    <xf numFmtId="10" fontId="0" fillId="0" borderId="21" xfId="58" applyNumberFormat="1" applyBorder="1" applyAlignment="1">
      <alignment horizontal="center"/>
      <protection/>
    </xf>
    <xf numFmtId="0" fontId="10" fillId="0" borderId="26" xfId="58" applyFont="1" applyBorder="1" applyAlignment="1">
      <alignment horizontal="center"/>
      <protection/>
    </xf>
    <xf numFmtId="10" fontId="0" fillId="0" borderId="50" xfId="58" applyNumberFormat="1" applyBorder="1" applyAlignment="1">
      <alignment horizontal="center"/>
      <protection/>
    </xf>
    <xf numFmtId="10" fontId="0" fillId="0" borderId="22" xfId="58" applyNumberFormat="1" applyBorder="1" applyAlignment="1">
      <alignment horizontal="center"/>
      <protection/>
    </xf>
    <xf numFmtId="0" fontId="10" fillId="0" borderId="27" xfId="58" applyFont="1" applyBorder="1" applyAlignment="1">
      <alignment horizontal="center"/>
      <protection/>
    </xf>
    <xf numFmtId="10" fontId="10" fillId="0" borderId="13" xfId="58" applyNumberFormat="1" applyFont="1" applyBorder="1" applyAlignment="1">
      <alignment horizontal="center"/>
      <protection/>
    </xf>
    <xf numFmtId="10" fontId="10" fillId="0" borderId="31" xfId="58" applyNumberFormat="1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24" fillId="42" borderId="37" xfId="58" applyFont="1" applyFill="1" applyBorder="1" applyAlignment="1">
      <alignment horizontal="center"/>
      <protection/>
    </xf>
    <xf numFmtId="0" fontId="10" fillId="42" borderId="37" xfId="58" applyFont="1" applyFill="1" applyBorder="1" applyAlignment="1">
      <alignment horizontal="center"/>
      <protection/>
    </xf>
    <xf numFmtId="0" fontId="14" fillId="33" borderId="0" xfId="58" applyFont="1" applyFill="1">
      <alignment/>
      <protection/>
    </xf>
    <xf numFmtId="10" fontId="0" fillId="0" borderId="10" xfId="58" applyNumberFormat="1" applyBorder="1" applyAlignment="1">
      <alignment horizontal="center"/>
      <protection/>
    </xf>
    <xf numFmtId="10" fontId="0" fillId="0" borderId="19" xfId="58" applyNumberFormat="1" applyBorder="1" applyAlignment="1">
      <alignment horizontal="center"/>
      <protection/>
    </xf>
    <xf numFmtId="0" fontId="10" fillId="0" borderId="51" xfId="58" applyFont="1" applyBorder="1" applyAlignment="1">
      <alignment horizontal="center"/>
      <protection/>
    </xf>
    <xf numFmtId="0" fontId="26" fillId="41" borderId="37" xfId="58" applyFont="1" applyFill="1" applyBorder="1" applyAlignment="1">
      <alignment horizontal="center"/>
      <protection/>
    </xf>
    <xf numFmtId="0" fontId="26" fillId="41" borderId="44" xfId="58" applyFont="1" applyFill="1" applyBorder="1" applyAlignment="1">
      <alignment horizontal="center"/>
      <protection/>
    </xf>
    <xf numFmtId="0" fontId="10" fillId="0" borderId="0" xfId="58" applyFont="1" applyBorder="1" applyAlignment="1">
      <alignment vertical="center"/>
      <protection/>
    </xf>
    <xf numFmtId="10" fontId="0" fillId="0" borderId="0" xfId="58" applyNumberFormat="1" applyBorder="1">
      <alignment/>
      <protection/>
    </xf>
    <xf numFmtId="0" fontId="10" fillId="0" borderId="52" xfId="58" applyFont="1" applyBorder="1" applyAlignment="1">
      <alignment vertical="center"/>
      <protection/>
    </xf>
    <xf numFmtId="0" fontId="10" fillId="0" borderId="52" xfId="58" applyNumberFormat="1" applyFont="1" applyBorder="1">
      <alignment/>
      <protection/>
    </xf>
    <xf numFmtId="0" fontId="10" fillId="0" borderId="45" xfId="58" applyNumberFormat="1" applyFont="1" applyBorder="1">
      <alignment/>
      <protection/>
    </xf>
    <xf numFmtId="0" fontId="10" fillId="0" borderId="46" xfId="58" applyNumberFormat="1" applyFont="1" applyBorder="1">
      <alignment/>
      <protection/>
    </xf>
    <xf numFmtId="0" fontId="10" fillId="0" borderId="23" xfId="58" applyFont="1" applyBorder="1">
      <alignment/>
      <protection/>
    </xf>
    <xf numFmtId="10" fontId="0" fillId="0" borderId="53" xfId="58" applyNumberFormat="1" applyBorder="1" applyAlignment="1">
      <alignment horizontal="center"/>
      <protection/>
    </xf>
    <xf numFmtId="10" fontId="0" fillId="0" borderId="37" xfId="58" applyNumberFormat="1" applyBorder="1" applyAlignment="1">
      <alignment horizontal="center"/>
      <protection/>
    </xf>
    <xf numFmtId="10" fontId="0" fillId="0" borderId="44" xfId="58" applyNumberFormat="1" applyBorder="1" applyAlignment="1">
      <alignment horizontal="center"/>
      <protection/>
    </xf>
    <xf numFmtId="0" fontId="0" fillId="0" borderId="28" xfId="58" applyBorder="1" applyAlignment="1">
      <alignment horizontal="center"/>
      <protection/>
    </xf>
    <xf numFmtId="10" fontId="10" fillId="0" borderId="28" xfId="58" applyNumberFormat="1" applyFont="1" applyBorder="1" applyAlignment="1">
      <alignment horizontal="center"/>
      <protection/>
    </xf>
    <xf numFmtId="10" fontId="10" fillId="0" borderId="41" xfId="58" applyNumberFormat="1" applyFont="1" applyBorder="1" applyAlignment="1">
      <alignment horizontal="center"/>
      <protection/>
    </xf>
    <xf numFmtId="0" fontId="0" fillId="33" borderId="0" xfId="58" applyFill="1">
      <alignment/>
      <protection/>
    </xf>
    <xf numFmtId="0" fontId="26" fillId="41" borderId="54" xfId="58" applyFont="1" applyFill="1" applyBorder="1" applyAlignment="1">
      <alignment horizontal="center"/>
      <protection/>
    </xf>
    <xf numFmtId="0" fontId="26" fillId="41" borderId="55" xfId="58" applyFont="1" applyFill="1" applyBorder="1" applyAlignment="1">
      <alignment horizontal="center"/>
      <protection/>
    </xf>
    <xf numFmtId="0" fontId="0" fillId="0" borderId="0" xfId="58" applyFill="1" applyAlignment="1">
      <alignment wrapText="1"/>
      <protection/>
    </xf>
    <xf numFmtId="0" fontId="0" fillId="0" borderId="0" xfId="58" applyAlignment="1">
      <alignment wrapText="1"/>
      <protection/>
    </xf>
    <xf numFmtId="0" fontId="0" fillId="0" borderId="29" xfId="58" applyBorder="1" applyAlignment="1">
      <alignment horizontal="center"/>
      <protection/>
    </xf>
    <xf numFmtId="0" fontId="0" fillId="0" borderId="10" xfId="58" applyNumberFormat="1" applyBorder="1" applyAlignment="1">
      <alignment horizontal="center"/>
      <protection/>
    </xf>
    <xf numFmtId="1" fontId="0" fillId="0" borderId="10" xfId="58" applyNumberFormat="1" applyBorder="1" applyAlignment="1">
      <alignment horizontal="center"/>
      <protection/>
    </xf>
    <xf numFmtId="164" fontId="0" fillId="0" borderId="26" xfId="58" applyNumberFormat="1" applyBorder="1" applyAlignment="1">
      <alignment horizontal="center"/>
      <protection/>
    </xf>
    <xf numFmtId="1" fontId="10" fillId="0" borderId="43" xfId="58" applyNumberFormat="1" applyFont="1" applyBorder="1" applyAlignment="1">
      <alignment horizontal="center"/>
      <protection/>
    </xf>
    <xf numFmtId="0" fontId="10" fillId="0" borderId="43" xfId="58" applyFont="1" applyBorder="1" applyAlignment="1">
      <alignment horizontal="center"/>
      <protection/>
    </xf>
    <xf numFmtId="0" fontId="0" fillId="0" borderId="54" xfId="58" applyBorder="1" applyAlignment="1">
      <alignment horizontal="center"/>
      <protection/>
    </xf>
    <xf numFmtId="164" fontId="0" fillId="0" borderId="37" xfId="58" applyNumberFormat="1" applyBorder="1" applyAlignment="1">
      <alignment horizontal="center"/>
      <protection/>
    </xf>
    <xf numFmtId="0" fontId="0" fillId="0" borderId="37" xfId="58" applyNumberFormat="1" applyBorder="1" applyAlignment="1">
      <alignment horizontal="center"/>
      <protection/>
    </xf>
    <xf numFmtId="1" fontId="0" fillId="0" borderId="37" xfId="58" applyNumberFormat="1" applyBorder="1" applyAlignment="1">
      <alignment horizontal="center"/>
      <protection/>
    </xf>
    <xf numFmtId="164" fontId="0" fillId="0" borderId="55" xfId="58" applyNumberFormat="1" applyBorder="1" applyAlignment="1">
      <alignment horizontal="center"/>
      <protection/>
    </xf>
    <xf numFmtId="0" fontId="10" fillId="0" borderId="56" xfId="58" applyFont="1" applyBorder="1" applyAlignment="1">
      <alignment horizontal="center"/>
      <protection/>
    </xf>
    <xf numFmtId="0" fontId="10" fillId="0" borderId="33" xfId="58" applyFont="1" applyBorder="1" applyAlignment="1">
      <alignment horizontal="center"/>
      <protection/>
    </xf>
    <xf numFmtId="164" fontId="10" fillId="0" borderId="28" xfId="58" applyNumberFormat="1" applyFont="1" applyBorder="1" applyAlignment="1">
      <alignment horizontal="center"/>
      <protection/>
    </xf>
    <xf numFmtId="0" fontId="10" fillId="0" borderId="28" xfId="58" applyNumberFormat="1" applyFont="1" applyBorder="1" applyAlignment="1">
      <alignment horizontal="center"/>
      <protection/>
    </xf>
    <xf numFmtId="1" fontId="10" fillId="0" borderId="28" xfId="58" applyNumberFormat="1" applyFont="1" applyBorder="1" applyAlignment="1">
      <alignment horizontal="center"/>
      <protection/>
    </xf>
    <xf numFmtId="164" fontId="10" fillId="0" borderId="39" xfId="58" applyNumberFormat="1" applyFont="1" applyBorder="1" applyAlignment="1">
      <alignment horizontal="center"/>
      <protection/>
    </xf>
    <xf numFmtId="1" fontId="10" fillId="0" borderId="42" xfId="58" applyNumberFormat="1" applyFont="1" applyBorder="1" applyAlignment="1">
      <alignment horizontal="center"/>
      <protection/>
    </xf>
    <xf numFmtId="10" fontId="0" fillId="0" borderId="26" xfId="58" applyNumberFormat="1" applyBorder="1" applyAlignment="1">
      <alignment horizontal="center"/>
      <protection/>
    </xf>
    <xf numFmtId="10" fontId="0" fillId="0" borderId="55" xfId="58" applyNumberFormat="1" applyBorder="1" applyAlignment="1">
      <alignment horizontal="center"/>
      <protection/>
    </xf>
    <xf numFmtId="0" fontId="10" fillId="0" borderId="38" xfId="58" applyFont="1" applyBorder="1" applyAlignment="1">
      <alignment horizontal="center"/>
      <protection/>
    </xf>
    <xf numFmtId="10" fontId="10" fillId="0" borderId="39" xfId="58" applyNumberFormat="1" applyFont="1" applyBorder="1" applyAlignment="1">
      <alignment horizontal="center"/>
      <protection/>
    </xf>
    <xf numFmtId="0" fontId="10" fillId="0" borderId="42" xfId="58" applyFont="1" applyBorder="1" applyAlignment="1">
      <alignment horizontal="center"/>
      <protection/>
    </xf>
    <xf numFmtId="0" fontId="24" fillId="43" borderId="54" xfId="58" applyFont="1" applyFill="1" applyBorder="1" applyAlignment="1">
      <alignment horizontal="center"/>
      <protection/>
    </xf>
    <xf numFmtId="0" fontId="24" fillId="43" borderId="37" xfId="58" applyFont="1" applyFill="1" applyBorder="1" applyAlignment="1">
      <alignment horizontal="center"/>
      <protection/>
    </xf>
    <xf numFmtId="0" fontId="24" fillId="43" borderId="44" xfId="58" applyFont="1" applyFill="1" applyBorder="1" applyAlignment="1">
      <alignment horizontal="center"/>
      <protection/>
    </xf>
    <xf numFmtId="0" fontId="24" fillId="43" borderId="56" xfId="58" applyFont="1" applyFill="1" applyBorder="1" applyAlignment="1">
      <alignment horizontal="center"/>
      <protection/>
    </xf>
    <xf numFmtId="10" fontId="0" fillId="0" borderId="35" xfId="58" applyNumberFormat="1" applyBorder="1" applyAlignment="1">
      <alignment horizontal="center" vertical="center"/>
      <protection/>
    </xf>
    <xf numFmtId="10" fontId="0" fillId="0" borderId="53" xfId="58" applyNumberFormat="1" applyBorder="1" applyAlignment="1">
      <alignment horizontal="center" vertical="center"/>
      <protection/>
    </xf>
    <xf numFmtId="0" fontId="0" fillId="0" borderId="35" xfId="58" applyNumberFormat="1" applyBorder="1" applyAlignment="1">
      <alignment horizontal="center" vertical="center"/>
      <protection/>
    </xf>
    <xf numFmtId="10" fontId="0" fillId="0" borderId="57" xfId="58" applyNumberFormat="1" applyBorder="1" applyAlignment="1">
      <alignment horizontal="center" vertical="center"/>
      <protection/>
    </xf>
    <xf numFmtId="10" fontId="0" fillId="0" borderId="21" xfId="58" applyNumberFormat="1" applyBorder="1" applyAlignment="1">
      <alignment horizontal="center" vertical="center"/>
      <protection/>
    </xf>
    <xf numFmtId="10" fontId="0" fillId="0" borderId="26" xfId="58" applyNumberFormat="1" applyBorder="1" applyAlignment="1">
      <alignment horizontal="center" vertical="center"/>
      <protection/>
    </xf>
    <xf numFmtId="10" fontId="0" fillId="0" borderId="19" xfId="58" applyNumberFormat="1" applyBorder="1" applyAlignment="1">
      <alignment horizontal="center" vertical="center"/>
      <protection/>
    </xf>
    <xf numFmtId="10" fontId="0" fillId="0" borderId="22" xfId="58" applyNumberFormat="1" applyBorder="1" applyAlignment="1">
      <alignment horizontal="center" vertical="center"/>
      <protection/>
    </xf>
    <xf numFmtId="0" fontId="0" fillId="0" borderId="19" xfId="58" applyNumberFormat="1" applyBorder="1" applyAlignment="1">
      <alignment horizontal="center" vertical="center"/>
      <protection/>
    </xf>
    <xf numFmtId="10" fontId="0" fillId="0" borderId="27" xfId="58" applyNumberFormat="1" applyBorder="1" applyAlignment="1">
      <alignment horizontal="center" vertical="center"/>
      <protection/>
    </xf>
    <xf numFmtId="0" fontId="10" fillId="0" borderId="15" xfId="58" applyFont="1" applyBorder="1" applyAlignment="1">
      <alignment vertical="center"/>
      <protection/>
    </xf>
    <xf numFmtId="0" fontId="24" fillId="43" borderId="47" xfId="58" applyFont="1" applyFill="1" applyBorder="1" applyAlignment="1">
      <alignment horizontal="center" vertical="center" wrapText="1"/>
      <protection/>
    </xf>
    <xf numFmtId="0" fontId="24" fillId="43" borderId="37" xfId="58" applyFont="1" applyFill="1" applyBorder="1" applyAlignment="1">
      <alignment horizontal="center" vertical="center"/>
      <protection/>
    </xf>
    <xf numFmtId="0" fontId="24" fillId="43" borderId="55" xfId="58" applyFont="1" applyFill="1" applyBorder="1" applyAlignment="1">
      <alignment horizontal="center" vertical="center"/>
      <protection/>
    </xf>
    <xf numFmtId="0" fontId="10" fillId="0" borderId="0" xfId="58" applyFont="1" applyBorder="1">
      <alignment/>
      <protection/>
    </xf>
    <xf numFmtId="10" fontId="10" fillId="0" borderId="0" xfId="58" applyNumberFormat="1" applyFont="1" applyBorder="1" applyAlignment="1">
      <alignment horizontal="center"/>
      <protection/>
    </xf>
    <xf numFmtId="0" fontId="0" fillId="0" borderId="0" xfId="58" applyAlignment="1">
      <alignment horizontal="left" vertical="top"/>
      <protection/>
    </xf>
    <xf numFmtId="0" fontId="10" fillId="43" borderId="37" xfId="58" applyFont="1" applyFill="1" applyBorder="1" applyAlignment="1">
      <alignment horizontal="center"/>
      <protection/>
    </xf>
    <xf numFmtId="0" fontId="26" fillId="43" borderId="37" xfId="58" applyFont="1" applyFill="1" applyBorder="1" applyAlignment="1">
      <alignment horizontal="center"/>
      <protection/>
    </xf>
    <xf numFmtId="0" fontId="26" fillId="43" borderId="44" xfId="58" applyFont="1" applyFill="1" applyBorder="1" applyAlignment="1">
      <alignment horizontal="center"/>
      <protection/>
    </xf>
    <xf numFmtId="164" fontId="0" fillId="0" borderId="0" xfId="58" applyNumberFormat="1" applyBorder="1" applyAlignment="1">
      <alignment horizontal="center"/>
      <protection/>
    </xf>
    <xf numFmtId="0" fontId="26" fillId="43" borderId="54" xfId="58" applyFont="1" applyFill="1" applyBorder="1" applyAlignment="1">
      <alignment horizontal="center"/>
      <protection/>
    </xf>
    <xf numFmtId="0" fontId="26" fillId="43" borderId="55" xfId="58" applyFont="1" applyFill="1" applyBorder="1" applyAlignment="1">
      <alignment horizontal="center"/>
      <protection/>
    </xf>
    <xf numFmtId="0" fontId="10" fillId="0" borderId="23" xfId="58" applyFont="1" applyFill="1" applyBorder="1" applyAlignment="1">
      <alignment vertical="center"/>
      <protection/>
    </xf>
    <xf numFmtId="1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10" fillId="0" borderId="51" xfId="58" applyFont="1" applyBorder="1" applyAlignment="1">
      <alignment vertical="center"/>
      <protection/>
    </xf>
    <xf numFmtId="0" fontId="0" fillId="0" borderId="40" xfId="58" applyBorder="1" applyAlignment="1">
      <alignment horizontal="center"/>
      <protection/>
    </xf>
    <xf numFmtId="0" fontId="10" fillId="0" borderId="52" xfId="58" applyNumberFormat="1" applyFont="1" applyBorder="1" applyAlignment="1">
      <alignment horizontal="center"/>
      <protection/>
    </xf>
    <xf numFmtId="0" fontId="0" fillId="0" borderId="58" xfId="58" applyBorder="1" applyAlignment="1">
      <alignment horizontal="center"/>
      <protection/>
    </xf>
    <xf numFmtId="10" fontId="0" fillId="0" borderId="57" xfId="58" applyNumberFormat="1" applyBorder="1" applyAlignment="1">
      <alignment horizontal="center"/>
      <protection/>
    </xf>
    <xf numFmtId="0" fontId="10" fillId="0" borderId="59" xfId="58" applyFont="1" applyBorder="1" applyAlignment="1">
      <alignment horizontal="center"/>
      <protection/>
    </xf>
    <xf numFmtId="0" fontId="0" fillId="0" borderId="30" xfId="58" applyBorder="1" applyAlignment="1">
      <alignment horizontal="center"/>
      <protection/>
    </xf>
    <xf numFmtId="10" fontId="0" fillId="0" borderId="27" xfId="58" applyNumberFormat="1" applyBorder="1" applyAlignment="1">
      <alignment horizontal="center"/>
      <protection/>
    </xf>
    <xf numFmtId="0" fontId="10" fillId="0" borderId="60" xfId="58" applyFont="1" applyBorder="1" applyAlignment="1">
      <alignment horizontal="center"/>
      <protection/>
    </xf>
    <xf numFmtId="0" fontId="10" fillId="0" borderId="14" xfId="58" applyFont="1" applyBorder="1" applyAlignment="1">
      <alignment horizontal="center"/>
      <protection/>
    </xf>
    <xf numFmtId="10" fontId="10" fillId="0" borderId="11" xfId="58" applyNumberFormat="1" applyFont="1" applyBorder="1" applyAlignment="1">
      <alignment horizontal="center"/>
      <protection/>
    </xf>
    <xf numFmtId="0" fontId="10" fillId="0" borderId="52" xfId="58" applyFont="1" applyBorder="1">
      <alignment/>
      <protection/>
    </xf>
    <xf numFmtId="0" fontId="10" fillId="0" borderId="52" xfId="58" applyFont="1" applyBorder="1" applyAlignment="1">
      <alignment horizontal="center"/>
      <protection/>
    </xf>
    <xf numFmtId="0" fontId="10" fillId="0" borderId="45" xfId="58" applyNumberFormat="1" applyFont="1" applyBorder="1" applyAlignment="1">
      <alignment horizontal="center"/>
      <protection/>
    </xf>
    <xf numFmtId="0" fontId="10" fillId="0" borderId="46" xfId="58" applyNumberFormat="1" applyFont="1" applyBorder="1" applyAlignment="1">
      <alignment horizontal="center"/>
      <protection/>
    </xf>
    <xf numFmtId="0" fontId="10" fillId="0" borderId="23" xfId="58" applyFont="1" applyBorder="1" applyAlignment="1">
      <alignment horizontal="center"/>
      <protection/>
    </xf>
    <xf numFmtId="0" fontId="10" fillId="0" borderId="45" xfId="58" applyFont="1" applyFill="1" applyBorder="1" applyAlignment="1">
      <alignment vertical="center"/>
      <protection/>
    </xf>
    <xf numFmtId="0" fontId="10" fillId="0" borderId="46" xfId="58" applyFont="1" applyFill="1" applyBorder="1" applyAlignment="1">
      <alignment vertical="center"/>
      <protection/>
    </xf>
    <xf numFmtId="0" fontId="0" fillId="0" borderId="29" xfId="58" applyFill="1" applyBorder="1" applyAlignment="1">
      <alignment horizontal="center"/>
      <protection/>
    </xf>
    <xf numFmtId="164" fontId="0" fillId="0" borderId="10" xfId="58" applyNumberFormat="1" applyFill="1" applyBorder="1" applyAlignment="1">
      <alignment horizontal="center"/>
      <protection/>
    </xf>
    <xf numFmtId="0" fontId="0" fillId="0" borderId="10" xfId="58" applyFill="1" applyBorder="1" applyAlignment="1">
      <alignment horizontal="center"/>
      <protection/>
    </xf>
    <xf numFmtId="0" fontId="0" fillId="0" borderId="10" xfId="58" applyNumberFormat="1" applyFill="1" applyBorder="1" applyAlignment="1">
      <alignment horizontal="center"/>
      <protection/>
    </xf>
    <xf numFmtId="1" fontId="0" fillId="0" borderId="10" xfId="58" applyNumberFormat="1" applyFill="1" applyBorder="1" applyAlignment="1">
      <alignment horizontal="center"/>
      <protection/>
    </xf>
    <xf numFmtId="164" fontId="0" fillId="0" borderId="26" xfId="58" applyNumberFormat="1" applyFill="1" applyBorder="1" applyAlignment="1">
      <alignment horizontal="center"/>
      <protection/>
    </xf>
    <xf numFmtId="1" fontId="10" fillId="0" borderId="43" xfId="58" applyNumberFormat="1" applyFont="1" applyFill="1" applyBorder="1" applyAlignment="1">
      <alignment horizontal="center"/>
      <protection/>
    </xf>
    <xf numFmtId="0" fontId="10" fillId="0" borderId="43" xfId="58" applyFont="1" applyFill="1" applyBorder="1" applyAlignment="1">
      <alignment horizontal="center"/>
      <protection/>
    </xf>
    <xf numFmtId="0" fontId="0" fillId="0" borderId="54" xfId="58" applyFill="1" applyBorder="1" applyAlignment="1">
      <alignment horizontal="center"/>
      <protection/>
    </xf>
    <xf numFmtId="164" fontId="0" fillId="0" borderId="37" xfId="58" applyNumberFormat="1" applyFill="1" applyBorder="1" applyAlignment="1">
      <alignment horizontal="center"/>
      <protection/>
    </xf>
    <xf numFmtId="0" fontId="0" fillId="0" borderId="37" xfId="58" applyNumberFormat="1" applyFill="1" applyBorder="1" applyAlignment="1">
      <alignment horizontal="center"/>
      <protection/>
    </xf>
    <xf numFmtId="1" fontId="0" fillId="0" borderId="37" xfId="58" applyNumberFormat="1" applyFill="1" applyBorder="1" applyAlignment="1">
      <alignment horizontal="center"/>
      <protection/>
    </xf>
    <xf numFmtId="164" fontId="0" fillId="0" borderId="55" xfId="58" applyNumberFormat="1" applyFill="1" applyBorder="1" applyAlignment="1">
      <alignment horizontal="center"/>
      <protection/>
    </xf>
    <xf numFmtId="0" fontId="10" fillId="0" borderId="56" xfId="58" applyFont="1" applyFill="1" applyBorder="1" applyAlignment="1">
      <alignment horizontal="center"/>
      <protection/>
    </xf>
    <xf numFmtId="0" fontId="10" fillId="0" borderId="33" xfId="58" applyFont="1" applyFill="1" applyBorder="1" applyAlignment="1">
      <alignment horizontal="center"/>
      <protection/>
    </xf>
    <xf numFmtId="164" fontId="10" fillId="0" borderId="28" xfId="58" applyNumberFormat="1" applyFont="1" applyFill="1" applyBorder="1" applyAlignment="1">
      <alignment horizontal="center"/>
      <protection/>
    </xf>
    <xf numFmtId="0" fontId="10" fillId="0" borderId="28" xfId="58" applyFont="1" applyFill="1" applyBorder="1" applyAlignment="1">
      <alignment horizontal="center"/>
      <protection/>
    </xf>
    <xf numFmtId="0" fontId="10" fillId="0" borderId="28" xfId="58" applyNumberFormat="1" applyFont="1" applyFill="1" applyBorder="1" applyAlignment="1">
      <alignment horizontal="center"/>
      <protection/>
    </xf>
    <xf numFmtId="1" fontId="10" fillId="0" borderId="28" xfId="58" applyNumberFormat="1" applyFont="1" applyFill="1" applyBorder="1" applyAlignment="1">
      <alignment horizontal="center"/>
      <protection/>
    </xf>
    <xf numFmtId="164" fontId="10" fillId="0" borderId="39" xfId="58" applyNumberFormat="1" applyFont="1" applyFill="1" applyBorder="1" applyAlignment="1">
      <alignment horizontal="center"/>
      <protection/>
    </xf>
    <xf numFmtId="1" fontId="10" fillId="0" borderId="42" xfId="58" applyNumberFormat="1" applyFont="1" applyFill="1" applyBorder="1" applyAlignment="1">
      <alignment horizontal="center"/>
      <protection/>
    </xf>
    <xf numFmtId="0" fontId="0" fillId="0" borderId="61" xfId="58" applyBorder="1" applyAlignment="1">
      <alignment horizontal="center"/>
      <protection/>
    </xf>
    <xf numFmtId="10" fontId="0" fillId="0" borderId="47" xfId="58" applyNumberFormat="1" applyBorder="1" applyAlignment="1">
      <alignment horizontal="center"/>
      <protection/>
    </xf>
    <xf numFmtId="10" fontId="0" fillId="0" borderId="62" xfId="58" applyNumberFormat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24" fillId="44" borderId="36" xfId="58" applyFont="1" applyFill="1" applyBorder="1" applyAlignment="1">
      <alignment horizontal="center"/>
      <protection/>
    </xf>
    <xf numFmtId="0" fontId="24" fillId="44" borderId="37" xfId="58" applyFont="1" applyFill="1" applyBorder="1" applyAlignment="1">
      <alignment horizontal="center"/>
      <protection/>
    </xf>
    <xf numFmtId="0" fontId="24" fillId="44" borderId="55" xfId="58" applyFont="1" applyFill="1" applyBorder="1" applyAlignment="1">
      <alignment horizontal="center" vertical="center"/>
      <protection/>
    </xf>
    <xf numFmtId="164" fontId="0" fillId="0" borderId="35" xfId="58" applyNumberFormat="1" applyBorder="1" applyAlignment="1">
      <alignment horizontal="center" vertical="center"/>
      <protection/>
    </xf>
    <xf numFmtId="164" fontId="0" fillId="0" borderId="57" xfId="58" applyNumberFormat="1" applyBorder="1" applyAlignment="1">
      <alignment horizontal="center" vertical="center"/>
      <protection/>
    </xf>
    <xf numFmtId="164" fontId="0" fillId="0" borderId="50" xfId="58" applyNumberFormat="1" applyBorder="1" applyAlignment="1">
      <alignment horizontal="center" vertical="center"/>
      <protection/>
    </xf>
    <xf numFmtId="164" fontId="0" fillId="0" borderId="63" xfId="58" applyNumberFormat="1" applyBorder="1" applyAlignment="1">
      <alignment horizontal="center" vertical="center"/>
      <protection/>
    </xf>
    <xf numFmtId="0" fontId="10" fillId="0" borderId="17" xfId="58" applyFont="1" applyFill="1" applyBorder="1" applyAlignment="1">
      <alignment vertical="center"/>
      <protection/>
    </xf>
    <xf numFmtId="164" fontId="10" fillId="0" borderId="13" xfId="58" applyNumberFormat="1" applyFont="1" applyBorder="1" applyAlignment="1">
      <alignment horizontal="center" vertical="center"/>
      <protection/>
    </xf>
    <xf numFmtId="164" fontId="10" fillId="0" borderId="11" xfId="58" applyNumberFormat="1" applyFont="1" applyBorder="1" applyAlignment="1">
      <alignment horizontal="center" vertical="center"/>
      <protection/>
    </xf>
    <xf numFmtId="0" fontId="10" fillId="44" borderId="37" xfId="58" applyFont="1" applyFill="1" applyBorder="1" applyAlignment="1">
      <alignment horizontal="center"/>
      <protection/>
    </xf>
    <xf numFmtId="164" fontId="0" fillId="0" borderId="35" xfId="58" applyNumberFormat="1" applyBorder="1" applyAlignment="1">
      <alignment horizontal="center"/>
      <protection/>
    </xf>
    <xf numFmtId="164" fontId="0" fillId="0" borderId="57" xfId="58" applyNumberFormat="1" applyBorder="1" applyAlignment="1">
      <alignment horizontal="center"/>
      <protection/>
    </xf>
    <xf numFmtId="0" fontId="10" fillId="0" borderId="42" xfId="58" applyFont="1" applyFill="1" applyBorder="1" applyAlignment="1">
      <alignment horizontal="center"/>
      <protection/>
    </xf>
    <xf numFmtId="0" fontId="26" fillId="44" borderId="37" xfId="58" applyFont="1" applyFill="1" applyBorder="1" applyAlignment="1">
      <alignment horizontal="center"/>
      <protection/>
    </xf>
    <xf numFmtId="0" fontId="26" fillId="44" borderId="44" xfId="58" applyFont="1" applyFill="1" applyBorder="1" applyAlignment="1">
      <alignment horizontal="center"/>
      <protection/>
    </xf>
    <xf numFmtId="0" fontId="26" fillId="44" borderId="62" xfId="58" applyFont="1" applyFill="1" applyBorder="1" applyAlignment="1">
      <alignment wrapText="1"/>
      <protection/>
    </xf>
    <xf numFmtId="0" fontId="26" fillId="44" borderId="36" xfId="58" applyFont="1" applyFill="1" applyBorder="1" applyAlignment="1">
      <alignment horizontal="center"/>
      <protection/>
    </xf>
    <xf numFmtId="0" fontId="26" fillId="44" borderId="55" xfId="58" applyFont="1" applyFill="1" applyBorder="1" applyAlignment="1">
      <alignment wrapText="1"/>
      <protection/>
    </xf>
    <xf numFmtId="0" fontId="10" fillId="0" borderId="14" xfId="58" applyFont="1" applyFill="1" applyBorder="1" applyAlignment="1">
      <alignment vertical="center"/>
      <protection/>
    </xf>
    <xf numFmtId="164" fontId="0" fillId="0" borderId="0" xfId="58" applyNumberFormat="1" applyBorder="1">
      <alignment/>
      <protection/>
    </xf>
    <xf numFmtId="0" fontId="10" fillId="0" borderId="51" xfId="58" applyFont="1" applyFill="1" applyBorder="1" applyAlignment="1">
      <alignment vertical="center"/>
      <protection/>
    </xf>
    <xf numFmtId="0" fontId="10" fillId="0" borderId="59" xfId="58" applyFont="1" applyBorder="1" applyAlignment="1">
      <alignment horizontal="center" vertical="center"/>
      <protection/>
    </xf>
    <xf numFmtId="0" fontId="10" fillId="0" borderId="43" xfId="58" applyFont="1" applyBorder="1" applyAlignment="1">
      <alignment horizontal="center" vertical="center"/>
      <protection/>
    </xf>
    <xf numFmtId="0" fontId="10" fillId="0" borderId="60" xfId="58" applyFont="1" applyBorder="1" applyAlignment="1">
      <alignment horizontal="center" vertical="center"/>
      <protection/>
    </xf>
    <xf numFmtId="164" fontId="0" fillId="0" borderId="50" xfId="58" applyNumberFormat="1" applyBorder="1" applyAlignment="1">
      <alignment horizontal="center"/>
      <protection/>
    </xf>
    <xf numFmtId="0" fontId="0" fillId="0" borderId="19" xfId="58" applyNumberFormat="1" applyBorder="1" applyAlignment="1">
      <alignment horizontal="center"/>
      <protection/>
    </xf>
    <xf numFmtId="164" fontId="0" fillId="0" borderId="63" xfId="58" applyNumberFormat="1" applyBorder="1" applyAlignment="1">
      <alignment horizontal="center"/>
      <protection/>
    </xf>
    <xf numFmtId="0" fontId="10" fillId="0" borderId="60" xfId="58" applyFont="1" applyFill="1" applyBorder="1" applyAlignment="1">
      <alignment horizontal="center"/>
      <protection/>
    </xf>
    <xf numFmtId="164" fontId="10" fillId="0" borderId="13" xfId="58" applyNumberFormat="1" applyFont="1" applyBorder="1" applyAlignment="1">
      <alignment horizontal="center"/>
      <protection/>
    </xf>
    <xf numFmtId="164" fontId="10" fillId="0" borderId="11" xfId="58" applyNumberFormat="1" applyFont="1" applyBorder="1" applyAlignment="1">
      <alignment horizontal="center"/>
      <protection/>
    </xf>
    <xf numFmtId="0" fontId="10" fillId="0" borderId="59" xfId="58" applyNumberFormat="1" applyFont="1" applyBorder="1" applyAlignment="1">
      <alignment horizontal="center"/>
      <protection/>
    </xf>
    <xf numFmtId="0" fontId="0" fillId="0" borderId="24" xfId="58" applyFill="1" applyBorder="1" applyAlignment="1">
      <alignment horizontal="center"/>
      <protection/>
    </xf>
    <xf numFmtId="1" fontId="10" fillId="0" borderId="26" xfId="58" applyNumberFormat="1" applyFont="1" applyFill="1" applyBorder="1" applyAlignment="1">
      <alignment horizontal="center"/>
      <protection/>
    </xf>
    <xf numFmtId="0" fontId="10" fillId="0" borderId="26" xfId="58" applyFont="1" applyFill="1" applyBorder="1" applyAlignment="1">
      <alignment horizontal="center"/>
      <protection/>
    </xf>
    <xf numFmtId="0" fontId="0" fillId="0" borderId="40" xfId="58" applyFill="1" applyBorder="1" applyAlignment="1">
      <alignment horizontal="center"/>
      <protection/>
    </xf>
    <xf numFmtId="164" fontId="0" fillId="0" borderId="19" xfId="58" applyNumberFormat="1" applyFill="1" applyBorder="1" applyAlignment="1">
      <alignment horizontal="center"/>
      <protection/>
    </xf>
    <xf numFmtId="0" fontId="0" fillId="0" borderId="19" xfId="58" applyFill="1" applyBorder="1" applyAlignment="1">
      <alignment horizontal="center"/>
      <protection/>
    </xf>
    <xf numFmtId="0" fontId="0" fillId="0" borderId="19" xfId="58" applyNumberFormat="1" applyFill="1" applyBorder="1" applyAlignment="1">
      <alignment horizontal="center"/>
      <protection/>
    </xf>
    <xf numFmtId="1" fontId="0" fillId="0" borderId="19" xfId="58" applyNumberFormat="1" applyFill="1" applyBorder="1" applyAlignment="1">
      <alignment horizontal="center"/>
      <protection/>
    </xf>
    <xf numFmtId="0" fontId="10" fillId="0" borderId="27" xfId="58" applyFont="1" applyFill="1" applyBorder="1" applyAlignment="1">
      <alignment horizontal="center"/>
      <protection/>
    </xf>
    <xf numFmtId="0" fontId="10" fillId="0" borderId="25" xfId="58" applyFont="1" applyFill="1" applyBorder="1" applyAlignment="1">
      <alignment horizontal="center"/>
      <protection/>
    </xf>
    <xf numFmtId="164" fontId="10" fillId="0" borderId="13" xfId="58" applyNumberFormat="1" applyFont="1" applyFill="1" applyBorder="1" applyAlignment="1">
      <alignment horizontal="center"/>
      <protection/>
    </xf>
    <xf numFmtId="0" fontId="10" fillId="0" borderId="13" xfId="58" applyNumberFormat="1" applyFont="1" applyFill="1" applyBorder="1" applyAlignment="1">
      <alignment horizontal="center"/>
      <protection/>
    </xf>
    <xf numFmtId="1" fontId="10" fillId="0" borderId="13" xfId="58" applyNumberFormat="1" applyFont="1" applyFill="1" applyBorder="1" applyAlignment="1">
      <alignment horizontal="center"/>
      <protection/>
    </xf>
    <xf numFmtId="1" fontId="10" fillId="0" borderId="11" xfId="58" applyNumberFormat="1" applyFont="1" applyFill="1" applyBorder="1" applyAlignment="1">
      <alignment horizontal="center"/>
      <protection/>
    </xf>
    <xf numFmtId="0" fontId="24" fillId="17" borderId="36" xfId="58" applyFont="1" applyFill="1" applyBorder="1" applyAlignment="1">
      <alignment horizontal="center"/>
      <protection/>
    </xf>
    <xf numFmtId="0" fontId="24" fillId="17" borderId="37" xfId="58" applyFont="1" applyFill="1" applyBorder="1" applyAlignment="1">
      <alignment horizontal="center"/>
      <protection/>
    </xf>
    <xf numFmtId="0" fontId="24" fillId="17" borderId="55" xfId="58" applyFont="1" applyFill="1" applyBorder="1" applyAlignment="1">
      <alignment horizontal="center" vertical="center"/>
      <protection/>
    </xf>
    <xf numFmtId="0" fontId="24" fillId="17" borderId="47" xfId="58" applyFont="1" applyFill="1" applyBorder="1" applyAlignment="1">
      <alignment horizontal="center" vertical="center" wrapText="1"/>
      <protection/>
    </xf>
    <xf numFmtId="0" fontId="24" fillId="17" borderId="54" xfId="58" applyFont="1" applyFill="1" applyBorder="1" applyAlignment="1">
      <alignment horizontal="center"/>
      <protection/>
    </xf>
    <xf numFmtId="0" fontId="24" fillId="17" borderId="37" xfId="58" applyFont="1" applyFill="1" applyBorder="1" applyAlignment="1">
      <alignment horizontal="center" vertical="center"/>
      <protection/>
    </xf>
    <xf numFmtId="0" fontId="10" fillId="17" borderId="37" xfId="58" applyFont="1" applyFill="1" applyBorder="1" applyAlignment="1">
      <alignment horizontal="center"/>
      <protection/>
    </xf>
    <xf numFmtId="0" fontId="26" fillId="17" borderId="37" xfId="58" applyFont="1" applyFill="1" applyBorder="1" applyAlignment="1">
      <alignment horizontal="center"/>
      <protection/>
    </xf>
    <xf numFmtId="0" fontId="26" fillId="17" borderId="44" xfId="58" applyFont="1" applyFill="1" applyBorder="1" applyAlignment="1">
      <alignment horizontal="center"/>
      <protection/>
    </xf>
    <xf numFmtId="0" fontId="26" fillId="17" borderId="36" xfId="58" applyFont="1" applyFill="1" applyBorder="1" applyAlignment="1">
      <alignment horizontal="center"/>
      <protection/>
    </xf>
    <xf numFmtId="0" fontId="14" fillId="33" borderId="0" xfId="58" applyFont="1" applyFill="1" applyAlignment="1">
      <alignment vertical="center" wrapText="1"/>
      <protection/>
    </xf>
    <xf numFmtId="0" fontId="0" fillId="0" borderId="36" xfId="58" applyFill="1" applyBorder="1" applyAlignment="1">
      <alignment horizontal="center"/>
      <protection/>
    </xf>
    <xf numFmtId="0" fontId="10" fillId="0" borderId="55" xfId="58" applyFont="1" applyFill="1" applyBorder="1" applyAlignment="1">
      <alignment horizontal="center"/>
      <protection/>
    </xf>
    <xf numFmtId="0" fontId="10" fillId="0" borderId="38" xfId="58" applyFont="1" applyFill="1" applyBorder="1" applyAlignment="1">
      <alignment horizontal="center"/>
      <protection/>
    </xf>
    <xf numFmtId="1" fontId="10" fillId="0" borderId="39" xfId="58" applyNumberFormat="1" applyFont="1" applyFill="1" applyBorder="1" applyAlignment="1">
      <alignment horizontal="center"/>
      <protection/>
    </xf>
    <xf numFmtId="0" fontId="10" fillId="0" borderId="39" xfId="58" applyFont="1" applyBorder="1" applyAlignment="1">
      <alignment horizontal="center"/>
      <protection/>
    </xf>
    <xf numFmtId="0" fontId="14" fillId="33" borderId="0" xfId="58" applyFont="1" applyFill="1" applyAlignment="1">
      <alignment vertical="center"/>
      <protection/>
    </xf>
    <xf numFmtId="0" fontId="20" fillId="0" borderId="0" xfId="0" applyFont="1" applyFill="1" applyAlignment="1">
      <alignment horizontal="right"/>
    </xf>
    <xf numFmtId="0" fontId="69" fillId="0" borderId="0" xfId="53" applyFont="1" applyAlignment="1" applyProtection="1">
      <alignment/>
      <protection/>
    </xf>
    <xf numFmtId="0" fontId="67" fillId="0" borderId="0" xfId="53" applyFont="1" applyAlignment="1" applyProtection="1">
      <alignment horizontal="left"/>
      <protection/>
    </xf>
    <xf numFmtId="0" fontId="8" fillId="33" borderId="0" xfId="0" applyFont="1" applyFill="1" applyAlignment="1">
      <alignment horizontal="left" vertical="center" wrapText="1"/>
    </xf>
    <xf numFmtId="0" fontId="71" fillId="34" borderId="64" xfId="0" applyFont="1" applyFill="1" applyBorder="1" applyAlignment="1">
      <alignment horizontal="center" vertical="center"/>
    </xf>
    <xf numFmtId="0" fontId="71" fillId="34" borderId="65" xfId="0" applyFont="1" applyFill="1" applyBorder="1" applyAlignment="1">
      <alignment horizontal="center" vertical="center"/>
    </xf>
    <xf numFmtId="0" fontId="71" fillId="34" borderId="66" xfId="0" applyFont="1" applyFill="1" applyBorder="1" applyAlignment="1">
      <alignment horizontal="center"/>
    </xf>
    <xf numFmtId="0" fontId="71" fillId="34" borderId="20" xfId="0" applyFont="1" applyFill="1" applyBorder="1" applyAlignment="1">
      <alignment horizontal="center"/>
    </xf>
    <xf numFmtId="0" fontId="71" fillId="34" borderId="67" xfId="0" applyFont="1" applyFill="1" applyBorder="1" applyAlignment="1">
      <alignment horizontal="center"/>
    </xf>
    <xf numFmtId="0" fontId="71" fillId="34" borderId="68" xfId="0" applyFont="1" applyFill="1" applyBorder="1" applyAlignment="1">
      <alignment horizontal="center"/>
    </xf>
    <xf numFmtId="0" fontId="71" fillId="34" borderId="69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center" wrapText="1"/>
    </xf>
    <xf numFmtId="0" fontId="71" fillId="34" borderId="24" xfId="0" applyFont="1" applyFill="1" applyBorder="1" applyAlignment="1">
      <alignment horizontal="center" wrapText="1"/>
    </xf>
    <xf numFmtId="0" fontId="71" fillId="34" borderId="10" xfId="0" applyFont="1" applyFill="1" applyBorder="1" applyAlignment="1">
      <alignment horizontal="center" wrapText="1"/>
    </xf>
    <xf numFmtId="0" fontId="71" fillId="34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71" fillId="34" borderId="10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center"/>
    </xf>
    <xf numFmtId="0" fontId="71" fillId="34" borderId="24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 vertical="center" wrapText="1"/>
    </xf>
    <xf numFmtId="0" fontId="71" fillId="34" borderId="35" xfId="0" applyFont="1" applyFill="1" applyBorder="1" applyAlignment="1">
      <alignment horizontal="center" vertical="center" wrapText="1"/>
    </xf>
    <xf numFmtId="0" fontId="71" fillId="34" borderId="64" xfId="0" applyFont="1" applyFill="1" applyBorder="1" applyAlignment="1">
      <alignment horizontal="center" vertical="center" wrapText="1"/>
    </xf>
    <xf numFmtId="0" fontId="71" fillId="34" borderId="69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wrapText="1"/>
    </xf>
    <xf numFmtId="0" fontId="71" fillId="34" borderId="68" xfId="0" applyFont="1" applyFill="1" applyBorder="1" applyAlignment="1">
      <alignment horizontal="center" wrapText="1"/>
    </xf>
    <xf numFmtId="0" fontId="71" fillId="34" borderId="70" xfId="0" applyFont="1" applyFill="1" applyBorder="1" applyAlignment="1">
      <alignment horizontal="center" wrapText="1"/>
    </xf>
    <xf numFmtId="0" fontId="71" fillId="34" borderId="71" xfId="0" applyFont="1" applyFill="1" applyBorder="1" applyAlignment="1">
      <alignment horizontal="center" vertical="center" wrapText="1"/>
    </xf>
    <xf numFmtId="0" fontId="71" fillId="34" borderId="72" xfId="0" applyFont="1" applyFill="1" applyBorder="1" applyAlignment="1">
      <alignment horizontal="center" vertical="center" wrapText="1"/>
    </xf>
    <xf numFmtId="0" fontId="71" fillId="34" borderId="73" xfId="0" applyFont="1" applyFill="1" applyBorder="1" applyAlignment="1">
      <alignment horizontal="center" vertical="center" wrapText="1"/>
    </xf>
    <xf numFmtId="0" fontId="71" fillId="34" borderId="18" xfId="0" applyFont="1" applyFill="1" applyBorder="1" applyAlignment="1">
      <alignment horizontal="center" wrapText="1"/>
    </xf>
    <xf numFmtId="0" fontId="71" fillId="34" borderId="67" xfId="0" applyFont="1" applyFill="1" applyBorder="1" applyAlignment="1">
      <alignment horizontal="center" wrapText="1"/>
    </xf>
    <xf numFmtId="0" fontId="71" fillId="34" borderId="68" xfId="0" applyFont="1" applyFill="1" applyBorder="1" applyAlignment="1">
      <alignment horizontal="center" vertical="center" wrapText="1"/>
    </xf>
    <xf numFmtId="0" fontId="71" fillId="34" borderId="74" xfId="0" applyFont="1" applyFill="1" applyBorder="1" applyAlignment="1">
      <alignment horizontal="center" wrapText="1"/>
    </xf>
    <xf numFmtId="0" fontId="71" fillId="34" borderId="75" xfId="0" applyFont="1" applyFill="1" applyBorder="1" applyAlignment="1">
      <alignment horizontal="center" wrapText="1"/>
    </xf>
    <xf numFmtId="0" fontId="71" fillId="34" borderId="76" xfId="0" applyFont="1" applyFill="1" applyBorder="1" applyAlignment="1">
      <alignment horizontal="center" wrapText="1"/>
    </xf>
    <xf numFmtId="0" fontId="71" fillId="34" borderId="18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wrapText="1"/>
    </xf>
    <xf numFmtId="0" fontId="71" fillId="35" borderId="10" xfId="0" applyFont="1" applyFill="1" applyBorder="1" applyAlignment="1">
      <alignment horizontal="center" vertical="center"/>
    </xf>
    <xf numFmtId="0" fontId="71" fillId="35" borderId="21" xfId="0" applyFont="1" applyFill="1" applyBorder="1" applyAlignment="1">
      <alignment horizontal="center" vertical="center"/>
    </xf>
    <xf numFmtId="0" fontId="71" fillId="35" borderId="24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0" fontId="71" fillId="35" borderId="10" xfId="0" applyNumberFormat="1" applyFont="1" applyFill="1" applyBorder="1" applyAlignment="1">
      <alignment horizontal="center" vertical="center" wrapText="1"/>
    </xf>
    <xf numFmtId="0" fontId="8" fillId="33" borderId="0" xfId="62" applyFont="1" applyFill="1" applyAlignment="1">
      <alignment horizontal="left" vertical="center" wrapText="1"/>
      <protection/>
    </xf>
    <xf numFmtId="0" fontId="23" fillId="36" borderId="10" xfId="62" applyFont="1" applyFill="1" applyBorder="1" applyAlignment="1">
      <alignment horizontal="center" vertical="center"/>
      <protection/>
    </xf>
    <xf numFmtId="0" fontId="23" fillId="36" borderId="21" xfId="62" applyFont="1" applyFill="1" applyBorder="1" applyAlignment="1">
      <alignment horizontal="center" vertical="center" wrapText="1"/>
      <protection/>
    </xf>
    <xf numFmtId="0" fontId="23" fillId="36" borderId="24" xfId="62" applyFont="1" applyFill="1" applyBorder="1" applyAlignment="1">
      <alignment horizontal="center" vertical="center" wrapText="1"/>
      <protection/>
    </xf>
    <xf numFmtId="0" fontId="23" fillId="36" borderId="10" xfId="62" applyFont="1" applyFill="1" applyBorder="1" applyAlignment="1">
      <alignment horizontal="center" vertical="center" wrapText="1"/>
      <protection/>
    </xf>
    <xf numFmtId="0" fontId="23" fillId="36" borderId="19" xfId="62" applyFont="1" applyFill="1" applyBorder="1" applyAlignment="1">
      <alignment horizontal="center" vertical="center" wrapText="1"/>
      <protection/>
    </xf>
    <xf numFmtId="0" fontId="23" fillId="36" borderId="35" xfId="62" applyFont="1" applyFill="1" applyBorder="1" applyAlignment="1">
      <alignment horizontal="center" vertical="center" wrapText="1"/>
      <protection/>
    </xf>
    <xf numFmtId="0" fontId="23" fillId="36" borderId="10" xfId="0" applyFont="1" applyFill="1" applyBorder="1" applyAlignment="1">
      <alignment horizontal="center" vertical="center" wrapText="1"/>
    </xf>
    <xf numFmtId="0" fontId="27" fillId="36" borderId="61" xfId="63" applyFont="1" applyFill="1" applyBorder="1" applyAlignment="1">
      <alignment horizontal="center" vertical="center"/>
      <protection/>
    </xf>
    <xf numFmtId="0" fontId="27" fillId="36" borderId="29" xfId="63" applyFont="1" applyFill="1" applyBorder="1" applyAlignment="1">
      <alignment horizontal="center" vertical="center"/>
      <protection/>
    </xf>
    <xf numFmtId="0" fontId="27" fillId="36" borderId="47" xfId="58" applyFont="1" applyFill="1" applyBorder="1" applyAlignment="1">
      <alignment horizontal="center"/>
      <protection/>
    </xf>
    <xf numFmtId="0" fontId="27" fillId="36" borderId="77" xfId="58" applyNumberFormat="1" applyFont="1" applyFill="1" applyBorder="1" applyAlignment="1">
      <alignment horizontal="center" wrapText="1"/>
      <protection/>
    </xf>
    <xf numFmtId="0" fontId="27" fillId="36" borderId="78" xfId="58" applyNumberFormat="1" applyFont="1" applyFill="1" applyBorder="1" applyAlignment="1">
      <alignment horizontal="center" wrapText="1"/>
      <protection/>
    </xf>
    <xf numFmtId="0" fontId="27" fillId="36" borderId="62" xfId="63" applyFont="1" applyFill="1" applyBorder="1" applyAlignment="1">
      <alignment horizontal="center" vertical="center"/>
      <protection/>
    </xf>
    <xf numFmtId="0" fontId="27" fillId="36" borderId="26" xfId="63" applyFont="1" applyFill="1" applyBorder="1" applyAlignment="1">
      <alignment horizontal="center" vertical="center"/>
      <protection/>
    </xf>
    <xf numFmtId="0" fontId="9" fillId="36" borderId="47" xfId="58" applyFont="1" applyFill="1" applyBorder="1" applyAlignment="1">
      <alignment horizontal="center"/>
      <protection/>
    </xf>
    <xf numFmtId="0" fontId="14" fillId="33" borderId="0" xfId="63" applyFont="1" applyFill="1" applyAlignment="1">
      <alignment horizontal="left" vertical="center"/>
      <protection/>
    </xf>
    <xf numFmtId="0" fontId="9" fillId="36" borderId="62" xfId="63" applyFont="1" applyFill="1" applyBorder="1" applyAlignment="1">
      <alignment horizontal="center" vertical="center"/>
      <protection/>
    </xf>
    <xf numFmtId="0" fontId="9" fillId="36" borderId="26" xfId="63" applyFont="1" applyFill="1" applyBorder="1" applyAlignment="1">
      <alignment horizontal="center" vertical="center"/>
      <protection/>
    </xf>
    <xf numFmtId="0" fontId="9" fillId="36" borderId="61" xfId="63" applyFont="1" applyFill="1" applyBorder="1" applyAlignment="1">
      <alignment horizontal="center" vertical="center"/>
      <protection/>
    </xf>
    <xf numFmtId="0" fontId="9" fillId="36" borderId="29" xfId="63" applyFont="1" applyFill="1" applyBorder="1" applyAlignment="1">
      <alignment horizontal="center" vertical="center"/>
      <protection/>
    </xf>
    <xf numFmtId="0" fontId="71" fillId="37" borderId="10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/>
    </xf>
    <xf numFmtId="0" fontId="71" fillId="37" borderId="10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24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 wrapText="1"/>
    </xf>
    <xf numFmtId="0" fontId="23" fillId="37" borderId="35" xfId="0" applyFont="1" applyFill="1" applyBorder="1" applyAlignment="1">
      <alignment horizontal="center" vertical="center" wrapText="1"/>
    </xf>
    <xf numFmtId="0" fontId="71" fillId="37" borderId="21" xfId="0" applyFont="1" applyFill="1" applyBorder="1" applyAlignment="1">
      <alignment horizontal="center" vertical="center" wrapText="1"/>
    </xf>
    <xf numFmtId="0" fontId="71" fillId="37" borderId="24" xfId="0" applyFont="1" applyFill="1" applyBorder="1" applyAlignment="1">
      <alignment horizontal="center" vertical="center" wrapText="1"/>
    </xf>
    <xf numFmtId="0" fontId="71" fillId="37" borderId="19" xfId="0" applyFont="1" applyFill="1" applyBorder="1" applyAlignment="1">
      <alignment horizontal="center" vertical="center" wrapText="1"/>
    </xf>
    <xf numFmtId="0" fontId="71" fillId="37" borderId="35" xfId="0" applyFont="1" applyFill="1" applyBorder="1" applyAlignment="1">
      <alignment horizontal="center" vertical="center" wrapText="1"/>
    </xf>
    <xf numFmtId="0" fontId="71" fillId="38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 wrapText="1"/>
    </xf>
    <xf numFmtId="0" fontId="71" fillId="38" borderId="21" xfId="0" applyFont="1" applyFill="1" applyBorder="1" applyAlignment="1">
      <alignment horizontal="center" vertical="center" wrapText="1"/>
    </xf>
    <xf numFmtId="0" fontId="71" fillId="38" borderId="24" xfId="0" applyFont="1" applyFill="1" applyBorder="1" applyAlignment="1">
      <alignment horizontal="center" vertical="center" wrapText="1"/>
    </xf>
    <xf numFmtId="0" fontId="0" fillId="0" borderId="0" xfId="58" applyAlignment="1">
      <alignment horizontal="left" vertical="top" wrapText="1"/>
      <protection/>
    </xf>
    <xf numFmtId="0" fontId="14" fillId="33" borderId="0" xfId="58" applyFont="1" applyFill="1" applyAlignment="1">
      <alignment horizontal="left" vertical="center" wrapText="1"/>
      <protection/>
    </xf>
    <xf numFmtId="0" fontId="24" fillId="41" borderId="79" xfId="58" applyFont="1" applyFill="1" applyBorder="1" applyAlignment="1">
      <alignment horizontal="center" vertical="center"/>
      <protection/>
    </xf>
    <xf numFmtId="0" fontId="24" fillId="41" borderId="46" xfId="58" applyFont="1" applyFill="1" applyBorder="1" applyAlignment="1">
      <alignment horizontal="center" vertical="center"/>
      <protection/>
    </xf>
    <xf numFmtId="0" fontId="24" fillId="41" borderId="78" xfId="58" applyFont="1" applyFill="1" applyBorder="1" applyAlignment="1">
      <alignment horizontal="center"/>
      <protection/>
    </xf>
    <xf numFmtId="0" fontId="24" fillId="41" borderId="47" xfId="58" applyFont="1" applyFill="1" applyBorder="1" applyAlignment="1">
      <alignment horizontal="center"/>
      <protection/>
    </xf>
    <xf numFmtId="0" fontId="24" fillId="41" borderId="77" xfId="58" applyFont="1" applyFill="1" applyBorder="1" applyAlignment="1">
      <alignment horizontal="center"/>
      <protection/>
    </xf>
    <xf numFmtId="0" fontId="24" fillId="41" borderId="77" xfId="58" applyFont="1" applyFill="1" applyBorder="1" applyAlignment="1">
      <alignment horizontal="center" wrapText="1"/>
      <protection/>
    </xf>
    <xf numFmtId="0" fontId="24" fillId="41" borderId="80" xfId="58" applyFont="1" applyFill="1" applyBorder="1" applyAlignment="1">
      <alignment horizontal="center" wrapText="1"/>
      <protection/>
    </xf>
    <xf numFmtId="0" fontId="0" fillId="0" borderId="0" xfId="58" applyAlignment="1">
      <alignment vertical="top" wrapText="1"/>
      <protection/>
    </xf>
    <xf numFmtId="0" fontId="24" fillId="41" borderId="78" xfId="58" applyFont="1" applyFill="1" applyBorder="1" applyAlignment="1">
      <alignment horizontal="center" vertical="center"/>
      <protection/>
    </xf>
    <xf numFmtId="0" fontId="24" fillId="41" borderId="47" xfId="58" applyFont="1" applyFill="1" applyBorder="1" applyAlignment="1">
      <alignment horizontal="center" vertical="center"/>
      <protection/>
    </xf>
    <xf numFmtId="0" fontId="24" fillId="41" borderId="77" xfId="58" applyFont="1" applyFill="1" applyBorder="1" applyAlignment="1">
      <alignment horizontal="center" vertical="center"/>
      <protection/>
    </xf>
    <xf numFmtId="0" fontId="24" fillId="41" borderId="62" xfId="58" applyFont="1" applyFill="1" applyBorder="1" applyAlignment="1">
      <alignment horizontal="center" vertical="center"/>
      <protection/>
    </xf>
    <xf numFmtId="0" fontId="24" fillId="41" borderId="55" xfId="58" applyFont="1" applyFill="1" applyBorder="1" applyAlignment="1">
      <alignment horizontal="center" vertical="center"/>
      <protection/>
    </xf>
    <xf numFmtId="0" fontId="24" fillId="42" borderId="47" xfId="58" applyFont="1" applyFill="1" applyBorder="1" applyAlignment="1">
      <alignment horizontal="center"/>
      <protection/>
    </xf>
    <xf numFmtId="0" fontId="26" fillId="41" borderId="81" xfId="58" applyFont="1" applyFill="1" applyBorder="1" applyAlignment="1">
      <alignment horizontal="center" vertical="center" wrapText="1"/>
      <protection/>
    </xf>
    <xf numFmtId="0" fontId="26" fillId="41" borderId="23" xfId="58" applyFont="1" applyFill="1" applyBorder="1" applyAlignment="1">
      <alignment horizontal="center" vertical="center" wrapText="1"/>
      <protection/>
    </xf>
    <xf numFmtId="0" fontId="26" fillId="41" borderId="82" xfId="58" applyFont="1" applyFill="1" applyBorder="1" applyAlignment="1">
      <alignment horizontal="center" wrapText="1"/>
      <protection/>
    </xf>
    <xf numFmtId="0" fontId="26" fillId="41" borderId="78" xfId="58" applyFont="1" applyFill="1" applyBorder="1" applyAlignment="1">
      <alignment horizontal="center" wrapText="1"/>
      <protection/>
    </xf>
    <xf numFmtId="0" fontId="26" fillId="41" borderId="47" xfId="58" applyFont="1" applyFill="1" applyBorder="1" applyAlignment="1">
      <alignment horizontal="center" wrapText="1"/>
      <protection/>
    </xf>
    <xf numFmtId="0" fontId="26" fillId="41" borderId="77" xfId="58" applyFont="1" applyFill="1" applyBorder="1" applyAlignment="1">
      <alignment horizontal="center" wrapText="1"/>
      <protection/>
    </xf>
    <xf numFmtId="0" fontId="24" fillId="41" borderId="81" xfId="58" applyFont="1" applyFill="1" applyBorder="1" applyAlignment="1">
      <alignment horizontal="center" vertical="center" wrapText="1"/>
      <protection/>
    </xf>
    <xf numFmtId="0" fontId="24" fillId="41" borderId="23" xfId="58" applyFont="1" applyFill="1" applyBorder="1" applyAlignment="1">
      <alignment horizontal="center" vertical="center" wrapText="1"/>
      <protection/>
    </xf>
    <xf numFmtId="0" fontId="26" fillId="41" borderId="62" xfId="58" applyFont="1" applyFill="1" applyBorder="1" applyAlignment="1">
      <alignment horizontal="center" wrapText="1"/>
      <protection/>
    </xf>
    <xf numFmtId="0" fontId="24" fillId="41" borderId="83" xfId="58" applyFont="1" applyFill="1" applyBorder="1" applyAlignment="1">
      <alignment horizontal="center" vertical="center" wrapText="1"/>
      <protection/>
    </xf>
    <xf numFmtId="0" fontId="24" fillId="41" borderId="42" xfId="58" applyFont="1" applyFill="1" applyBorder="1" applyAlignment="1">
      <alignment horizontal="center" vertical="center" wrapText="1"/>
      <protection/>
    </xf>
    <xf numFmtId="0" fontId="26" fillId="41" borderId="79" xfId="58" applyFont="1" applyFill="1" applyBorder="1" applyAlignment="1">
      <alignment horizontal="center" wrapText="1"/>
      <protection/>
    </xf>
    <xf numFmtId="0" fontId="26" fillId="41" borderId="46" xfId="58" applyFont="1" applyFill="1" applyBorder="1" applyAlignment="1">
      <alignment horizontal="center" wrapText="1"/>
      <protection/>
    </xf>
    <xf numFmtId="0" fontId="26" fillId="41" borderId="61" xfId="58" applyFont="1" applyFill="1" applyBorder="1" applyAlignment="1">
      <alignment horizontal="center" wrapText="1"/>
      <protection/>
    </xf>
    <xf numFmtId="0" fontId="26" fillId="41" borderId="47" xfId="58" applyFont="1" applyFill="1" applyBorder="1" applyAlignment="1">
      <alignment horizontal="center" wrapText="1" shrinkToFit="1"/>
      <protection/>
    </xf>
    <xf numFmtId="0" fontId="26" fillId="41" borderId="62" xfId="58" applyFont="1" applyFill="1" applyBorder="1" applyAlignment="1">
      <alignment horizontal="center" wrapText="1" shrinkToFit="1"/>
      <protection/>
    </xf>
    <xf numFmtId="0" fontId="26" fillId="41" borderId="80" xfId="58" applyFont="1" applyFill="1" applyBorder="1" applyAlignment="1">
      <alignment horizontal="center" wrapText="1"/>
      <protection/>
    </xf>
    <xf numFmtId="0" fontId="26" fillId="41" borderId="56" xfId="58" applyFont="1" applyFill="1" applyBorder="1" applyAlignment="1">
      <alignment horizontal="center" wrapText="1"/>
      <protection/>
    </xf>
    <xf numFmtId="0" fontId="26" fillId="41" borderId="79" xfId="58" applyFont="1" applyFill="1" applyBorder="1" applyAlignment="1">
      <alignment horizontal="center"/>
      <protection/>
    </xf>
    <xf numFmtId="0" fontId="26" fillId="41" borderId="46" xfId="58" applyFont="1" applyFill="1" applyBorder="1" applyAlignment="1">
      <alignment horizontal="center"/>
      <protection/>
    </xf>
    <xf numFmtId="0" fontId="26" fillId="43" borderId="81" xfId="58" applyFont="1" applyFill="1" applyBorder="1" applyAlignment="1">
      <alignment horizontal="center" vertical="center" wrapText="1"/>
      <protection/>
    </xf>
    <xf numFmtId="0" fontId="26" fillId="43" borderId="23" xfId="58" applyFont="1" applyFill="1" applyBorder="1" applyAlignment="1">
      <alignment horizontal="center" vertical="center" wrapText="1"/>
      <protection/>
    </xf>
    <xf numFmtId="0" fontId="24" fillId="43" borderId="61" xfId="58" applyFont="1" applyFill="1" applyBorder="1" applyAlignment="1">
      <alignment horizontal="center" wrapText="1"/>
      <protection/>
    </xf>
    <xf numFmtId="0" fontId="24" fillId="43" borderId="47" xfId="58" applyFont="1" applyFill="1" applyBorder="1" applyAlignment="1">
      <alignment horizontal="center" wrapText="1"/>
      <protection/>
    </xf>
    <xf numFmtId="0" fontId="24" fillId="43" borderId="84" xfId="58" applyFont="1" applyFill="1" applyBorder="1" applyAlignment="1">
      <alignment horizontal="center" wrapText="1"/>
      <protection/>
    </xf>
    <xf numFmtId="0" fontId="24" fillId="43" borderId="80" xfId="58" applyFont="1" applyFill="1" applyBorder="1" applyAlignment="1">
      <alignment horizontal="center" wrapText="1"/>
      <protection/>
    </xf>
    <xf numFmtId="0" fontId="24" fillId="45" borderId="80" xfId="58" applyFont="1" applyFill="1" applyBorder="1" applyAlignment="1">
      <alignment horizontal="center" vertical="center"/>
      <protection/>
    </xf>
    <xf numFmtId="0" fontId="24" fillId="45" borderId="56" xfId="58" applyFont="1" applyFill="1" applyBorder="1" applyAlignment="1">
      <alignment horizontal="center" vertical="center"/>
      <protection/>
    </xf>
    <xf numFmtId="0" fontId="24" fillId="43" borderId="61" xfId="58" applyFont="1" applyFill="1" applyBorder="1" applyAlignment="1">
      <alignment horizontal="center" vertical="center"/>
      <protection/>
    </xf>
    <xf numFmtId="0" fontId="24" fillId="43" borderId="47" xfId="58" applyFont="1" applyFill="1" applyBorder="1" applyAlignment="1">
      <alignment horizontal="center" vertical="center"/>
      <protection/>
    </xf>
    <xf numFmtId="0" fontId="24" fillId="43" borderId="62" xfId="58" applyFont="1" applyFill="1" applyBorder="1" applyAlignment="1">
      <alignment horizontal="center" vertical="center"/>
      <protection/>
    </xf>
    <xf numFmtId="0" fontId="24" fillId="43" borderId="80" xfId="58" applyFont="1" applyFill="1" applyBorder="1" applyAlignment="1">
      <alignment horizontal="center" vertical="center"/>
      <protection/>
    </xf>
    <xf numFmtId="0" fontId="24" fillId="43" borderId="56" xfId="58" applyFont="1" applyFill="1" applyBorder="1" applyAlignment="1">
      <alignment horizontal="center" vertical="center"/>
      <protection/>
    </xf>
    <xf numFmtId="0" fontId="24" fillId="43" borderId="47" xfId="58" applyFont="1" applyFill="1" applyBorder="1" applyAlignment="1">
      <alignment horizontal="center"/>
      <protection/>
    </xf>
    <xf numFmtId="0" fontId="24" fillId="43" borderId="79" xfId="58" applyFont="1" applyFill="1" applyBorder="1" applyAlignment="1">
      <alignment horizontal="center" vertical="center"/>
      <protection/>
    </xf>
    <xf numFmtId="0" fontId="24" fillId="43" borderId="46" xfId="58" applyFont="1" applyFill="1" applyBorder="1" applyAlignment="1">
      <alignment horizontal="center" vertical="center"/>
      <protection/>
    </xf>
    <xf numFmtId="0" fontId="26" fillId="43" borderId="47" xfId="58" applyFont="1" applyFill="1" applyBorder="1" applyAlignment="1">
      <alignment horizontal="center" wrapText="1"/>
      <protection/>
    </xf>
    <xf numFmtId="0" fontId="26" fillId="43" borderId="77" xfId="58" applyFont="1" applyFill="1" applyBorder="1" applyAlignment="1">
      <alignment horizontal="center" wrapText="1"/>
      <protection/>
    </xf>
    <xf numFmtId="0" fontId="26" fillId="43" borderId="62" xfId="58" applyFont="1" applyFill="1" applyBorder="1" applyAlignment="1">
      <alignment horizontal="center" wrapText="1"/>
      <protection/>
    </xf>
    <xf numFmtId="0" fontId="26" fillId="43" borderId="55" xfId="58" applyFont="1" applyFill="1" applyBorder="1" applyAlignment="1">
      <alignment horizontal="center" wrapText="1"/>
      <protection/>
    </xf>
    <xf numFmtId="0" fontId="26" fillId="43" borderId="82" xfId="58" applyFont="1" applyFill="1" applyBorder="1" applyAlignment="1">
      <alignment horizontal="center" wrapText="1"/>
      <protection/>
    </xf>
    <xf numFmtId="0" fontId="26" fillId="43" borderId="78" xfId="58" applyFont="1" applyFill="1" applyBorder="1" applyAlignment="1">
      <alignment horizontal="center" wrapText="1"/>
      <protection/>
    </xf>
    <xf numFmtId="0" fontId="26" fillId="43" borderId="80" xfId="58" applyFont="1" applyFill="1" applyBorder="1" applyAlignment="1">
      <alignment horizontal="center" wrapText="1"/>
      <protection/>
    </xf>
    <xf numFmtId="0" fontId="26" fillId="43" borderId="56" xfId="58" applyFont="1" applyFill="1" applyBorder="1" applyAlignment="1">
      <alignment horizontal="center" wrapText="1"/>
      <protection/>
    </xf>
    <xf numFmtId="0" fontId="26" fillId="43" borderId="79" xfId="58" applyFont="1" applyFill="1" applyBorder="1" applyAlignment="1">
      <alignment horizontal="center" wrapText="1"/>
      <protection/>
    </xf>
    <xf numFmtId="0" fontId="26" fillId="43" borderId="46" xfId="58" applyFont="1" applyFill="1" applyBorder="1" applyAlignment="1">
      <alignment horizontal="center" wrapText="1"/>
      <protection/>
    </xf>
    <xf numFmtId="0" fontId="26" fillId="43" borderId="61" xfId="58" applyFont="1" applyFill="1" applyBorder="1" applyAlignment="1">
      <alignment horizontal="center" wrapText="1"/>
      <protection/>
    </xf>
    <xf numFmtId="0" fontId="26" fillId="43" borderId="47" xfId="58" applyFont="1" applyFill="1" applyBorder="1" applyAlignment="1">
      <alignment horizontal="center"/>
      <protection/>
    </xf>
    <xf numFmtId="0" fontId="26" fillId="43" borderId="47" xfId="58" applyFont="1" applyFill="1" applyBorder="1" applyAlignment="1">
      <alignment horizontal="center" wrapText="1" shrinkToFit="1"/>
      <protection/>
    </xf>
    <xf numFmtId="0" fontId="26" fillId="43" borderId="62" xfId="58" applyFont="1" applyFill="1" applyBorder="1" applyAlignment="1">
      <alignment horizontal="center" wrapText="1" shrinkToFit="1"/>
      <protection/>
    </xf>
    <xf numFmtId="0" fontId="26" fillId="43" borderId="79" xfId="58" applyFont="1" applyFill="1" applyBorder="1" applyAlignment="1">
      <alignment horizontal="center"/>
      <protection/>
    </xf>
    <xf numFmtId="0" fontId="26" fillId="43" borderId="46" xfId="58" applyFont="1" applyFill="1" applyBorder="1" applyAlignment="1">
      <alignment horizontal="center"/>
      <protection/>
    </xf>
    <xf numFmtId="0" fontId="26" fillId="43" borderId="61" xfId="58" applyFont="1" applyFill="1" applyBorder="1" applyAlignment="1">
      <alignment horizontal="center"/>
      <protection/>
    </xf>
    <xf numFmtId="0" fontId="24" fillId="44" borderId="79" xfId="58" applyFont="1" applyFill="1" applyBorder="1" applyAlignment="1">
      <alignment horizontal="center" vertical="center"/>
      <protection/>
    </xf>
    <xf numFmtId="0" fontId="24" fillId="44" borderId="46" xfId="58" applyFont="1" applyFill="1" applyBorder="1" applyAlignment="1">
      <alignment horizontal="center" vertical="center"/>
      <protection/>
    </xf>
    <xf numFmtId="0" fontId="24" fillId="44" borderId="78" xfId="58" applyFont="1" applyFill="1" applyBorder="1" applyAlignment="1">
      <alignment horizontal="center"/>
      <protection/>
    </xf>
    <xf numFmtId="0" fontId="24" fillId="44" borderId="47" xfId="58" applyFont="1" applyFill="1" applyBorder="1" applyAlignment="1">
      <alignment horizontal="center"/>
      <protection/>
    </xf>
    <xf numFmtId="0" fontId="24" fillId="44" borderId="47" xfId="58" applyFont="1" applyFill="1" applyBorder="1" applyAlignment="1">
      <alignment horizontal="center" vertical="center"/>
      <protection/>
    </xf>
    <xf numFmtId="0" fontId="24" fillId="44" borderId="62" xfId="58" applyFont="1" applyFill="1" applyBorder="1" applyAlignment="1">
      <alignment horizontal="center" vertical="center"/>
      <protection/>
    </xf>
    <xf numFmtId="0" fontId="24" fillId="44" borderId="80" xfId="58" applyFont="1" applyFill="1" applyBorder="1" applyAlignment="1">
      <alignment horizontal="center" vertical="center"/>
      <protection/>
    </xf>
    <xf numFmtId="0" fontId="24" fillId="44" borderId="56" xfId="58" applyFont="1" applyFill="1" applyBorder="1" applyAlignment="1">
      <alignment horizontal="center" vertical="center"/>
      <protection/>
    </xf>
    <xf numFmtId="0" fontId="24" fillId="44" borderId="78" xfId="58" applyFont="1" applyFill="1" applyBorder="1" applyAlignment="1">
      <alignment horizontal="center" vertical="center"/>
      <protection/>
    </xf>
    <xf numFmtId="0" fontId="24" fillId="44" borderId="85" xfId="58" applyFont="1" applyFill="1" applyBorder="1" applyAlignment="1">
      <alignment horizontal="center" vertical="center" wrapText="1"/>
      <protection/>
    </xf>
    <xf numFmtId="0" fontId="24" fillId="44" borderId="28" xfId="58" applyFont="1" applyFill="1" applyBorder="1" applyAlignment="1">
      <alignment horizontal="center" vertical="center" wrapText="1"/>
      <protection/>
    </xf>
    <xf numFmtId="0" fontId="24" fillId="44" borderId="82" xfId="58" applyFont="1" applyFill="1" applyBorder="1" applyAlignment="1">
      <alignment horizontal="center" vertical="center"/>
      <protection/>
    </xf>
    <xf numFmtId="0" fontId="24" fillId="44" borderId="86" xfId="58" applyFont="1" applyFill="1" applyBorder="1" applyAlignment="1">
      <alignment horizontal="center" vertical="center"/>
      <protection/>
    </xf>
    <xf numFmtId="0" fontId="24" fillId="44" borderId="87" xfId="58" applyFont="1" applyFill="1" applyBorder="1" applyAlignment="1">
      <alignment horizontal="center" vertical="center" wrapText="1"/>
      <protection/>
    </xf>
    <xf numFmtId="0" fontId="24" fillId="44" borderId="39" xfId="58" applyFont="1" applyFill="1" applyBorder="1" applyAlignment="1">
      <alignment horizontal="center" vertical="center" wrapText="1"/>
      <protection/>
    </xf>
    <xf numFmtId="0" fontId="26" fillId="44" borderId="81" xfId="58" applyFont="1" applyFill="1" applyBorder="1" applyAlignment="1">
      <alignment horizontal="center" vertical="center" wrapText="1"/>
      <protection/>
    </xf>
    <xf numFmtId="0" fontId="26" fillId="44" borderId="23" xfId="58" applyFont="1" applyFill="1" applyBorder="1" applyAlignment="1">
      <alignment horizontal="center" vertical="center" wrapText="1"/>
      <protection/>
    </xf>
    <xf numFmtId="0" fontId="26" fillId="44" borderId="82" xfId="58" applyFont="1" applyFill="1" applyBorder="1" applyAlignment="1">
      <alignment horizontal="center" wrapText="1"/>
      <protection/>
    </xf>
    <xf numFmtId="0" fontId="26" fillId="44" borderId="78" xfId="58" applyFont="1" applyFill="1" applyBorder="1" applyAlignment="1">
      <alignment horizontal="center" wrapText="1"/>
      <protection/>
    </xf>
    <xf numFmtId="0" fontId="26" fillId="44" borderId="47" xfId="58" applyFont="1" applyFill="1" applyBorder="1" applyAlignment="1">
      <alignment horizontal="center" wrapText="1"/>
      <protection/>
    </xf>
    <xf numFmtId="0" fontId="26" fillId="44" borderId="77" xfId="58" applyFont="1" applyFill="1" applyBorder="1" applyAlignment="1">
      <alignment horizontal="center" wrapText="1"/>
      <protection/>
    </xf>
    <xf numFmtId="0" fontId="26" fillId="44" borderId="79" xfId="58" applyFont="1" applyFill="1" applyBorder="1" applyAlignment="1">
      <alignment horizontal="center" wrapText="1"/>
      <protection/>
    </xf>
    <xf numFmtId="0" fontId="26" fillId="44" borderId="46" xfId="58" applyFont="1" applyFill="1" applyBorder="1" applyAlignment="1">
      <alignment horizontal="center" wrapText="1"/>
      <protection/>
    </xf>
    <xf numFmtId="0" fontId="26" fillId="44" borderId="47" xfId="58" applyFont="1" applyFill="1" applyBorder="1" applyAlignment="1">
      <alignment horizontal="center"/>
      <protection/>
    </xf>
    <xf numFmtId="0" fontId="26" fillId="44" borderId="47" xfId="58" applyFont="1" applyFill="1" applyBorder="1" applyAlignment="1">
      <alignment horizontal="center" wrapText="1" shrinkToFit="1"/>
      <protection/>
    </xf>
    <xf numFmtId="0" fontId="26" fillId="44" borderId="62" xfId="58" applyFont="1" applyFill="1" applyBorder="1" applyAlignment="1">
      <alignment horizontal="center" wrapText="1"/>
      <protection/>
    </xf>
    <xf numFmtId="0" fontId="26" fillId="44" borderId="55" xfId="58" applyFont="1" applyFill="1" applyBorder="1" applyAlignment="1">
      <alignment horizontal="center" wrapText="1"/>
      <protection/>
    </xf>
    <xf numFmtId="0" fontId="26" fillId="44" borderId="79" xfId="58" applyFont="1" applyFill="1" applyBorder="1" applyAlignment="1">
      <alignment horizontal="center"/>
      <protection/>
    </xf>
    <xf numFmtId="0" fontId="26" fillId="44" borderId="46" xfId="58" applyFont="1" applyFill="1" applyBorder="1" applyAlignment="1">
      <alignment horizontal="center"/>
      <protection/>
    </xf>
    <xf numFmtId="0" fontId="26" fillId="44" borderId="78" xfId="58" applyFont="1" applyFill="1" applyBorder="1" applyAlignment="1">
      <alignment horizontal="center"/>
      <protection/>
    </xf>
    <xf numFmtId="0" fontId="24" fillId="17" borderId="79" xfId="58" applyFont="1" applyFill="1" applyBorder="1" applyAlignment="1">
      <alignment horizontal="center" vertical="center"/>
      <protection/>
    </xf>
    <xf numFmtId="0" fontId="24" fillId="17" borderId="46" xfId="58" applyFont="1" applyFill="1" applyBorder="1" applyAlignment="1">
      <alignment horizontal="center" vertical="center"/>
      <protection/>
    </xf>
    <xf numFmtId="0" fontId="24" fillId="17" borderId="78" xfId="58" applyFont="1" applyFill="1" applyBorder="1" applyAlignment="1">
      <alignment horizontal="center"/>
      <protection/>
    </xf>
    <xf numFmtId="0" fontId="24" fillId="17" borderId="47" xfId="58" applyFont="1" applyFill="1" applyBorder="1" applyAlignment="1">
      <alignment horizontal="center"/>
      <protection/>
    </xf>
    <xf numFmtId="0" fontId="24" fillId="17" borderId="47" xfId="58" applyFont="1" applyFill="1" applyBorder="1" applyAlignment="1">
      <alignment horizontal="center" vertical="center"/>
      <protection/>
    </xf>
    <xf numFmtId="0" fontId="24" fillId="17" borderId="62" xfId="58" applyFont="1" applyFill="1" applyBorder="1" applyAlignment="1">
      <alignment horizontal="center" vertical="center"/>
      <protection/>
    </xf>
    <xf numFmtId="0" fontId="24" fillId="17" borderId="80" xfId="58" applyFont="1" applyFill="1" applyBorder="1" applyAlignment="1">
      <alignment horizontal="center" vertical="center"/>
      <protection/>
    </xf>
    <xf numFmtId="0" fontId="24" fillId="17" borderId="56" xfId="58" applyFont="1" applyFill="1" applyBorder="1" applyAlignment="1">
      <alignment horizontal="center" vertical="center"/>
      <protection/>
    </xf>
    <xf numFmtId="0" fontId="26" fillId="17" borderId="81" xfId="58" applyFont="1" applyFill="1" applyBorder="1" applyAlignment="1">
      <alignment horizontal="center" vertical="center" wrapText="1"/>
      <protection/>
    </xf>
    <xf numFmtId="0" fontId="26" fillId="17" borderId="23" xfId="58" applyFont="1" applyFill="1" applyBorder="1" applyAlignment="1">
      <alignment horizontal="center" vertical="center" wrapText="1"/>
      <protection/>
    </xf>
    <xf numFmtId="0" fontId="24" fillId="17" borderId="61" xfId="58" applyFont="1" applyFill="1" applyBorder="1" applyAlignment="1">
      <alignment horizontal="center" vertical="center"/>
      <protection/>
    </xf>
    <xf numFmtId="0" fontId="26" fillId="17" borderId="87" xfId="58" applyFont="1" applyFill="1" applyBorder="1" applyAlignment="1">
      <alignment horizontal="center" wrapText="1"/>
      <protection/>
    </xf>
    <xf numFmtId="0" fontId="26" fillId="17" borderId="39" xfId="58" applyFont="1" applyFill="1" applyBorder="1" applyAlignment="1">
      <alignment horizontal="center" wrapText="1"/>
      <protection/>
    </xf>
    <xf numFmtId="0" fontId="26" fillId="17" borderId="82" xfId="58" applyFont="1" applyFill="1" applyBorder="1" applyAlignment="1">
      <alignment horizontal="center" wrapText="1"/>
      <protection/>
    </xf>
    <xf numFmtId="0" fontId="26" fillId="17" borderId="78" xfId="58" applyFont="1" applyFill="1" applyBorder="1" applyAlignment="1">
      <alignment horizontal="center" wrapText="1"/>
      <protection/>
    </xf>
    <xf numFmtId="0" fontId="26" fillId="17" borderId="47" xfId="58" applyFont="1" applyFill="1" applyBorder="1" applyAlignment="1">
      <alignment horizontal="center" wrapText="1"/>
      <protection/>
    </xf>
    <xf numFmtId="0" fontId="26" fillId="17" borderId="77" xfId="58" applyFont="1" applyFill="1" applyBorder="1" applyAlignment="1">
      <alignment horizontal="center" wrapText="1"/>
      <protection/>
    </xf>
    <xf numFmtId="0" fontId="26" fillId="17" borderId="79" xfId="58" applyFont="1" applyFill="1" applyBorder="1" applyAlignment="1">
      <alignment horizontal="center" wrapText="1"/>
      <protection/>
    </xf>
    <xf numFmtId="0" fontId="26" fillId="17" borderId="46" xfId="58" applyFont="1" applyFill="1" applyBorder="1" applyAlignment="1">
      <alignment horizontal="center" wrapText="1"/>
      <protection/>
    </xf>
    <xf numFmtId="0" fontId="26" fillId="17" borderId="47" xfId="58" applyFont="1" applyFill="1" applyBorder="1" applyAlignment="1">
      <alignment horizontal="center"/>
      <protection/>
    </xf>
    <xf numFmtId="0" fontId="26" fillId="17" borderId="47" xfId="58" applyFont="1" applyFill="1" applyBorder="1" applyAlignment="1">
      <alignment horizontal="center" wrapText="1" shrinkToFit="1"/>
      <protection/>
    </xf>
    <xf numFmtId="0" fontId="26" fillId="17" borderId="62" xfId="58" applyFont="1" applyFill="1" applyBorder="1" applyAlignment="1">
      <alignment horizontal="center" wrapText="1"/>
      <protection/>
    </xf>
    <xf numFmtId="0" fontId="26" fillId="17" borderId="55" xfId="58" applyFont="1" applyFill="1" applyBorder="1" applyAlignment="1">
      <alignment horizontal="center" wrapText="1"/>
      <protection/>
    </xf>
    <xf numFmtId="0" fontId="26" fillId="17" borderId="79" xfId="58" applyFont="1" applyFill="1" applyBorder="1" applyAlignment="1">
      <alignment horizontal="center"/>
      <protection/>
    </xf>
    <xf numFmtId="0" fontId="26" fillId="17" borderId="46" xfId="58" applyFont="1" applyFill="1" applyBorder="1" applyAlignment="1">
      <alignment horizontal="center"/>
      <protection/>
    </xf>
    <xf numFmtId="0" fontId="26" fillId="17" borderId="78" xfId="58" applyFont="1" applyFill="1" applyBorder="1" applyAlignment="1">
      <alignment horizontal="center"/>
      <protection/>
    </xf>
    <xf numFmtId="0" fontId="71" fillId="40" borderId="1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wrapText="1"/>
    </xf>
    <xf numFmtId="0" fontId="71" fillId="40" borderId="21" xfId="0" applyFont="1" applyFill="1" applyBorder="1" applyAlignment="1">
      <alignment horizontal="center" vertical="center"/>
    </xf>
    <xf numFmtId="0" fontId="71" fillId="40" borderId="24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 wrapText="1"/>
    </xf>
    <xf numFmtId="0" fontId="71" fillId="40" borderId="62" xfId="0" applyFont="1" applyFill="1" applyBorder="1" applyAlignment="1">
      <alignment horizontal="center" vertical="center"/>
    </xf>
    <xf numFmtId="0" fontId="71" fillId="40" borderId="26" xfId="0" applyFont="1" applyFill="1" applyBorder="1" applyAlignment="1">
      <alignment horizontal="center" vertical="center"/>
    </xf>
    <xf numFmtId="0" fontId="71" fillId="40" borderId="61" xfId="0" applyFont="1" applyFill="1" applyBorder="1" applyAlignment="1">
      <alignment horizontal="center" vertical="center"/>
    </xf>
    <xf numFmtId="0" fontId="71" fillId="40" borderId="29" xfId="0" applyFont="1" applyFill="1" applyBorder="1" applyAlignment="1">
      <alignment horizontal="center" vertical="center"/>
    </xf>
    <xf numFmtId="0" fontId="71" fillId="40" borderId="47" xfId="0" applyFont="1" applyFill="1" applyBorder="1" applyAlignment="1">
      <alignment horizontal="center" wrapText="1"/>
    </xf>
    <xf numFmtId="0" fontId="71" fillId="40" borderId="1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07-08 - Report for EDU - workforce diversity data - Training,Disc &amp; Grievance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Workforce Diversity Data 2010 submission" xfId="62"/>
    <cellStyle name="Normal_Workforce Diversity Data 2010 submissio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27"/>
  <sheetViews>
    <sheetView showGridLines="0" tabSelected="1" zoomScalePageLayoutView="0" workbookViewId="0" topLeftCell="A1">
      <selection activeCell="J67" sqref="J67"/>
    </sheetView>
  </sheetViews>
  <sheetFormatPr defaultColWidth="9.140625" defaultRowHeight="12.75"/>
  <cols>
    <col min="1" max="1" width="12.140625" style="1" customWidth="1"/>
    <col min="2" max="2" width="15.140625" style="28" customWidth="1"/>
    <col min="3" max="3" width="9.140625" style="2" customWidth="1"/>
    <col min="4" max="9" width="9.140625" style="1" customWidth="1"/>
    <col min="10" max="10" width="47.57421875" style="1" customWidth="1"/>
    <col min="11" max="16384" width="9.140625" style="1" customWidth="1"/>
  </cols>
  <sheetData>
    <row r="1" spans="1:9" s="22" customFormat="1" ht="23.25">
      <c r="A1" s="20" t="s">
        <v>0</v>
      </c>
      <c r="B1" s="19"/>
      <c r="C1" s="19"/>
      <c r="D1" s="19"/>
      <c r="E1" s="19"/>
      <c r="F1" s="19"/>
      <c r="G1" s="19"/>
      <c r="H1" s="19"/>
      <c r="I1" s="21"/>
    </row>
    <row r="2" s="21" customFormat="1" ht="23.25"/>
    <row r="3" spans="1:9" s="22" customFormat="1" ht="23.25">
      <c r="A3" s="20" t="s">
        <v>217</v>
      </c>
      <c r="B3" s="19"/>
      <c r="C3" s="19"/>
      <c r="D3" s="19"/>
      <c r="E3" s="19"/>
      <c r="F3" s="19"/>
      <c r="G3" s="19"/>
      <c r="H3" s="19"/>
      <c r="I3" s="21"/>
    </row>
    <row r="4" s="2" customFormat="1" ht="18"/>
    <row r="5" spans="1:3" s="2" customFormat="1" ht="18" customHeight="1">
      <c r="A5" s="44" t="s">
        <v>1</v>
      </c>
      <c r="C5" s="23"/>
    </row>
    <row r="6" s="31" customFormat="1" ht="25.5" customHeight="1"/>
    <row r="7" spans="1:9" s="31" customFormat="1" ht="15.75">
      <c r="A7" s="43">
        <v>1</v>
      </c>
      <c r="B7" s="525" t="s">
        <v>12</v>
      </c>
      <c r="C7" s="525"/>
      <c r="D7" s="525"/>
      <c r="E7" s="525"/>
      <c r="F7" s="525"/>
      <c r="G7" s="525"/>
      <c r="H7" s="60"/>
      <c r="I7" s="60"/>
    </row>
    <row r="8" spans="1:9" s="31" customFormat="1" ht="15">
      <c r="A8" s="43"/>
      <c r="B8" s="60"/>
      <c r="C8" s="60"/>
      <c r="D8" s="60"/>
      <c r="E8" s="60"/>
      <c r="F8" s="60"/>
      <c r="G8" s="60"/>
      <c r="H8" s="60"/>
      <c r="I8" s="60"/>
    </row>
    <row r="9" spans="1:9" s="31" customFormat="1" ht="15.75">
      <c r="A9" s="43">
        <v>2</v>
      </c>
      <c r="B9" s="63" t="s">
        <v>13</v>
      </c>
      <c r="C9" s="63"/>
      <c r="D9" s="63"/>
      <c r="E9" s="63"/>
      <c r="F9" s="64"/>
      <c r="G9" s="64"/>
      <c r="H9" s="60"/>
      <c r="I9" s="60"/>
    </row>
    <row r="10" spans="1:9" s="31" customFormat="1" ht="15">
      <c r="A10" s="43"/>
      <c r="B10" s="60"/>
      <c r="C10" s="60"/>
      <c r="D10" s="60"/>
      <c r="E10" s="60"/>
      <c r="F10" s="60"/>
      <c r="G10" s="60"/>
      <c r="H10" s="60"/>
      <c r="I10" s="60"/>
    </row>
    <row r="11" spans="1:9" s="31" customFormat="1" ht="15.75">
      <c r="A11" s="43">
        <v>3</v>
      </c>
      <c r="B11" s="63" t="s">
        <v>14</v>
      </c>
      <c r="C11" s="63"/>
      <c r="D11" s="63"/>
      <c r="E11" s="63"/>
      <c r="F11" s="64"/>
      <c r="G11" s="64"/>
      <c r="H11" s="60"/>
      <c r="I11" s="60"/>
    </row>
    <row r="12" spans="1:9" s="31" customFormat="1" ht="15">
      <c r="A12" s="43"/>
      <c r="B12" s="60"/>
      <c r="C12" s="60"/>
      <c r="D12" s="60"/>
      <c r="E12" s="60"/>
      <c r="F12" s="60"/>
      <c r="G12" s="60"/>
      <c r="H12" s="60"/>
      <c r="I12" s="60"/>
    </row>
    <row r="13" spans="1:9" s="31" customFormat="1" ht="15.75">
      <c r="A13" s="43">
        <v>4</v>
      </c>
      <c r="B13" s="63" t="s">
        <v>139</v>
      </c>
      <c r="C13" s="63"/>
      <c r="D13" s="63"/>
      <c r="E13" s="63"/>
      <c r="F13" s="64"/>
      <c r="G13" s="64"/>
      <c r="H13" s="60"/>
      <c r="I13" s="60"/>
    </row>
    <row r="14" spans="1:9" s="31" customFormat="1" ht="15">
      <c r="A14" s="43"/>
      <c r="B14" s="60"/>
      <c r="C14" s="60"/>
      <c r="D14" s="60"/>
      <c r="E14" s="60"/>
      <c r="F14" s="60"/>
      <c r="G14" s="60"/>
      <c r="H14" s="60"/>
      <c r="I14" s="60"/>
    </row>
    <row r="15" spans="1:9" s="31" customFormat="1" ht="15.75">
      <c r="A15" s="43">
        <v>5</v>
      </c>
      <c r="B15" s="525" t="s">
        <v>32</v>
      </c>
      <c r="C15" s="525"/>
      <c r="D15" s="525"/>
      <c r="E15" s="525"/>
      <c r="F15" s="525"/>
      <c r="G15" s="525"/>
      <c r="H15" s="525"/>
      <c r="I15" s="60"/>
    </row>
    <row r="16" spans="1:9" s="31" customFormat="1" ht="15">
      <c r="A16" s="43"/>
      <c r="B16" s="60"/>
      <c r="C16" s="60"/>
      <c r="D16" s="60"/>
      <c r="E16" s="60"/>
      <c r="F16" s="60"/>
      <c r="G16" s="60"/>
      <c r="H16" s="60"/>
      <c r="I16" s="60"/>
    </row>
    <row r="17" spans="1:9" s="31" customFormat="1" ht="15.75">
      <c r="A17" s="43">
        <v>6</v>
      </c>
      <c r="B17" s="63" t="s">
        <v>33</v>
      </c>
      <c r="C17" s="63"/>
      <c r="D17" s="63"/>
      <c r="E17" s="63"/>
      <c r="F17" s="64"/>
      <c r="G17" s="64"/>
      <c r="H17" s="64"/>
      <c r="I17" s="60"/>
    </row>
    <row r="18" spans="1:9" s="31" customFormat="1" ht="15">
      <c r="A18" s="43"/>
      <c r="B18" s="61"/>
      <c r="C18" s="61"/>
      <c r="D18" s="61"/>
      <c r="E18" s="61"/>
      <c r="F18" s="61"/>
      <c r="G18" s="61"/>
      <c r="H18" s="61"/>
      <c r="I18" s="60"/>
    </row>
    <row r="19" spans="1:9" s="31" customFormat="1" ht="15.75">
      <c r="A19" s="43">
        <v>7</v>
      </c>
      <c r="B19" s="63" t="s">
        <v>15</v>
      </c>
      <c r="C19" s="63"/>
      <c r="D19" s="63"/>
      <c r="E19" s="63"/>
      <c r="F19" s="64"/>
      <c r="G19" s="61"/>
      <c r="H19" s="61"/>
      <c r="I19" s="60"/>
    </row>
    <row r="20" spans="1:9" s="31" customFormat="1" ht="15">
      <c r="A20" s="43"/>
      <c r="B20" s="61"/>
      <c r="C20" s="61"/>
      <c r="D20" s="61"/>
      <c r="E20" s="61"/>
      <c r="F20" s="61"/>
      <c r="G20" s="61"/>
      <c r="H20" s="61"/>
      <c r="I20" s="60"/>
    </row>
    <row r="21" spans="1:9" s="31" customFormat="1" ht="15.75">
      <c r="A21" s="43">
        <v>8</v>
      </c>
      <c r="B21" s="63" t="s">
        <v>16</v>
      </c>
      <c r="C21" s="63"/>
      <c r="D21" s="63"/>
      <c r="E21" s="63"/>
      <c r="F21" s="64"/>
      <c r="G21" s="61"/>
      <c r="H21" s="61"/>
      <c r="I21" s="60"/>
    </row>
    <row r="22" spans="1:9" s="31" customFormat="1" ht="15">
      <c r="A22" s="43"/>
      <c r="B22" s="61"/>
      <c r="C22" s="61"/>
      <c r="D22" s="61"/>
      <c r="E22" s="61"/>
      <c r="F22" s="61"/>
      <c r="G22" s="61"/>
      <c r="H22" s="61"/>
      <c r="I22" s="60"/>
    </row>
    <row r="23" spans="1:9" s="31" customFormat="1" ht="15.75">
      <c r="A23" s="43">
        <v>9</v>
      </c>
      <c r="B23" s="63" t="s">
        <v>17</v>
      </c>
      <c r="C23" s="63"/>
      <c r="D23" s="63"/>
      <c r="E23" s="63"/>
      <c r="F23" s="63"/>
      <c r="G23" s="61"/>
      <c r="H23" s="61"/>
      <c r="I23" s="60"/>
    </row>
    <row r="24" spans="1:9" s="31" customFormat="1" ht="15">
      <c r="A24" s="43"/>
      <c r="B24" s="61"/>
      <c r="C24" s="61"/>
      <c r="D24" s="61"/>
      <c r="E24" s="61"/>
      <c r="F24" s="61"/>
      <c r="G24" s="61"/>
      <c r="H24" s="61"/>
      <c r="I24" s="60"/>
    </row>
    <row r="25" spans="1:9" s="31" customFormat="1" ht="15.75">
      <c r="A25" s="43">
        <v>10</v>
      </c>
      <c r="B25" s="63" t="s">
        <v>138</v>
      </c>
      <c r="C25" s="63"/>
      <c r="D25" s="63"/>
      <c r="E25" s="65"/>
      <c r="F25" s="63"/>
      <c r="G25" s="61"/>
      <c r="H25" s="61"/>
      <c r="I25" s="60"/>
    </row>
    <row r="26" spans="1:9" s="31" customFormat="1" ht="15">
      <c r="A26" s="43"/>
      <c r="B26" s="61"/>
      <c r="C26" s="61"/>
      <c r="D26" s="61"/>
      <c r="E26" s="61"/>
      <c r="F26" s="61"/>
      <c r="G26" s="61"/>
      <c r="H26" s="61"/>
      <c r="I26" s="60"/>
    </row>
    <row r="27" spans="1:9" s="31" customFormat="1" ht="15.75">
      <c r="A27" s="43">
        <v>11</v>
      </c>
      <c r="B27" s="63" t="s">
        <v>74</v>
      </c>
      <c r="C27" s="63"/>
      <c r="D27" s="63"/>
      <c r="E27" s="63"/>
      <c r="F27" s="63"/>
      <c r="G27" s="61"/>
      <c r="H27" s="61"/>
      <c r="I27" s="60"/>
    </row>
    <row r="28" spans="1:9" s="31" customFormat="1" ht="15">
      <c r="A28" s="43"/>
      <c r="B28" s="61"/>
      <c r="C28" s="61"/>
      <c r="D28" s="61"/>
      <c r="E28" s="61"/>
      <c r="F28" s="61"/>
      <c r="G28" s="61"/>
      <c r="H28" s="61"/>
      <c r="I28" s="60"/>
    </row>
    <row r="29" spans="1:9" s="31" customFormat="1" ht="15.75">
      <c r="A29" s="43">
        <v>12</v>
      </c>
      <c r="B29" s="63" t="s">
        <v>75</v>
      </c>
      <c r="C29" s="63"/>
      <c r="D29" s="63"/>
      <c r="E29" s="63"/>
      <c r="F29" s="63"/>
      <c r="G29" s="61"/>
      <c r="H29" s="61"/>
      <c r="I29" s="60"/>
    </row>
    <row r="30" spans="1:9" s="31" customFormat="1" ht="15">
      <c r="A30" s="43"/>
      <c r="B30" s="61"/>
      <c r="C30" s="61"/>
      <c r="D30" s="61"/>
      <c r="E30" s="61"/>
      <c r="F30" s="61"/>
      <c r="G30" s="61"/>
      <c r="H30" s="61"/>
      <c r="I30" s="60"/>
    </row>
    <row r="31" spans="1:9" s="31" customFormat="1" ht="19.5" customHeight="1">
      <c r="A31" s="43">
        <v>13</v>
      </c>
      <c r="B31" s="525" t="s">
        <v>18</v>
      </c>
      <c r="C31" s="525"/>
      <c r="D31" s="525"/>
      <c r="E31" s="525"/>
      <c r="F31" s="525"/>
      <c r="G31" s="525"/>
      <c r="H31" s="525"/>
      <c r="I31" s="525"/>
    </row>
    <row r="32" spans="1:9" s="31" customFormat="1" ht="19.5" customHeight="1">
      <c r="A32" s="43"/>
      <c r="B32" s="60"/>
      <c r="C32" s="60"/>
      <c r="D32" s="60"/>
      <c r="E32" s="60"/>
      <c r="F32" s="60"/>
      <c r="G32" s="60"/>
      <c r="H32" s="60"/>
      <c r="I32" s="60"/>
    </row>
    <row r="33" spans="1:9" s="31" customFormat="1" ht="19.5" customHeight="1">
      <c r="A33" s="43">
        <v>14</v>
      </c>
      <c r="B33" s="525" t="s">
        <v>19</v>
      </c>
      <c r="C33" s="525"/>
      <c r="D33" s="525"/>
      <c r="E33" s="525"/>
      <c r="F33" s="525"/>
      <c r="G33" s="525"/>
      <c r="H33" s="525"/>
      <c r="I33" s="525"/>
    </row>
    <row r="34" spans="1:9" s="31" customFormat="1" ht="19.5" customHeight="1">
      <c r="A34" s="43"/>
      <c r="B34" s="60"/>
      <c r="C34" s="60"/>
      <c r="D34" s="60"/>
      <c r="E34" s="60"/>
      <c r="F34" s="60"/>
      <c r="G34" s="60"/>
      <c r="H34" s="60"/>
      <c r="I34" s="60"/>
    </row>
    <row r="35" spans="1:9" s="31" customFormat="1" ht="19.5" customHeight="1">
      <c r="A35" s="524">
        <v>15</v>
      </c>
      <c r="B35" s="525" t="s">
        <v>29</v>
      </c>
      <c r="C35" s="525"/>
      <c r="D35" s="525"/>
      <c r="E35" s="525"/>
      <c r="F35" s="525"/>
      <c r="G35" s="525"/>
      <c r="H35" s="525"/>
      <c r="I35" s="525"/>
    </row>
    <row r="36" spans="1:9" s="31" customFormat="1" ht="19.5" customHeight="1">
      <c r="A36" s="43"/>
      <c r="B36" s="61"/>
      <c r="C36" s="61"/>
      <c r="D36" s="61"/>
      <c r="E36" s="61"/>
      <c r="F36" s="61"/>
      <c r="G36" s="61"/>
      <c r="H36" s="61"/>
      <c r="I36" s="61"/>
    </row>
    <row r="37" spans="1:9" s="31" customFormat="1" ht="19.5" customHeight="1">
      <c r="A37" s="43">
        <v>16</v>
      </c>
      <c r="B37" s="525" t="s">
        <v>140</v>
      </c>
      <c r="C37" s="525"/>
      <c r="D37" s="525"/>
      <c r="E37" s="525"/>
      <c r="F37" s="525"/>
      <c r="G37" s="525"/>
      <c r="H37" s="525"/>
      <c r="I37" s="525"/>
    </row>
    <row r="38" spans="1:9" s="31" customFormat="1" ht="19.5" customHeight="1">
      <c r="A38" s="43"/>
      <c r="B38" s="61"/>
      <c r="C38" s="61"/>
      <c r="D38" s="61"/>
      <c r="E38" s="61"/>
      <c r="F38" s="61"/>
      <c r="G38" s="61"/>
      <c r="H38" s="61"/>
      <c r="I38" s="61"/>
    </row>
    <row r="39" spans="1:9" s="31" customFormat="1" ht="19.5" customHeight="1">
      <c r="A39" s="43">
        <v>17</v>
      </c>
      <c r="B39" s="525" t="s">
        <v>34</v>
      </c>
      <c r="C39" s="525"/>
      <c r="D39" s="525"/>
      <c r="E39" s="525"/>
      <c r="F39" s="525"/>
      <c r="G39" s="525"/>
      <c r="H39" s="525"/>
      <c r="I39" s="525"/>
    </row>
    <row r="40" spans="1:9" s="31" customFormat="1" ht="19.5" customHeight="1">
      <c r="A40" s="43"/>
      <c r="B40" s="61"/>
      <c r="C40" s="61"/>
      <c r="D40" s="61"/>
      <c r="E40" s="61"/>
      <c r="F40" s="61"/>
      <c r="G40" s="61"/>
      <c r="H40" s="61"/>
      <c r="I40" s="61"/>
    </row>
    <row r="41" spans="1:9" s="31" customFormat="1" ht="19.5" customHeight="1">
      <c r="A41" s="43">
        <v>18</v>
      </c>
      <c r="B41" s="525" t="s">
        <v>35</v>
      </c>
      <c r="C41" s="525"/>
      <c r="D41" s="525"/>
      <c r="E41" s="525"/>
      <c r="F41" s="525"/>
      <c r="G41" s="525"/>
      <c r="H41" s="525"/>
      <c r="I41" s="525"/>
    </row>
    <row r="42" spans="1:9" s="31" customFormat="1" ht="19.5" customHeight="1">
      <c r="A42" s="43"/>
      <c r="B42" s="60"/>
      <c r="C42" s="60"/>
      <c r="D42" s="60"/>
      <c r="E42" s="60"/>
      <c r="F42" s="60"/>
      <c r="G42" s="60"/>
      <c r="H42" s="60"/>
      <c r="I42" s="60"/>
    </row>
    <row r="43" spans="1:9" s="31" customFormat="1" ht="19.5" customHeight="1">
      <c r="A43" s="43">
        <v>19</v>
      </c>
      <c r="B43" s="525" t="s">
        <v>20</v>
      </c>
      <c r="C43" s="525"/>
      <c r="D43" s="525"/>
      <c r="E43" s="525"/>
      <c r="F43" s="525"/>
      <c r="G43" s="525"/>
      <c r="H43" s="525"/>
      <c r="I43" s="525"/>
    </row>
    <row r="44" spans="1:9" s="31" customFormat="1" ht="19.5" customHeight="1">
      <c r="A44" s="43"/>
      <c r="B44" s="60"/>
      <c r="C44" s="60"/>
      <c r="D44" s="60"/>
      <c r="E44" s="60"/>
      <c r="F44" s="60"/>
      <c r="G44" s="60"/>
      <c r="H44" s="60"/>
      <c r="I44" s="60"/>
    </row>
    <row r="45" spans="1:9" s="31" customFormat="1" ht="19.5" customHeight="1">
      <c r="A45" s="43">
        <v>20</v>
      </c>
      <c r="B45" s="525" t="s">
        <v>21</v>
      </c>
      <c r="C45" s="525"/>
      <c r="D45" s="525"/>
      <c r="E45" s="525"/>
      <c r="F45" s="525"/>
      <c r="G45" s="525"/>
      <c r="H45" s="525"/>
      <c r="I45" s="525"/>
    </row>
    <row r="46" spans="1:9" s="31" customFormat="1" ht="19.5" customHeight="1">
      <c r="A46" s="43"/>
      <c r="B46" s="60"/>
      <c r="C46" s="60"/>
      <c r="D46" s="60"/>
      <c r="E46" s="60"/>
      <c r="F46" s="60"/>
      <c r="G46" s="60"/>
      <c r="H46" s="60"/>
      <c r="I46" s="60"/>
    </row>
    <row r="47" spans="1:9" s="31" customFormat="1" ht="19.5" customHeight="1">
      <c r="A47" s="43">
        <v>21</v>
      </c>
      <c r="B47" s="525" t="s">
        <v>22</v>
      </c>
      <c r="C47" s="525"/>
      <c r="D47" s="525"/>
      <c r="E47" s="525"/>
      <c r="F47" s="525"/>
      <c r="G47" s="525"/>
      <c r="H47" s="525"/>
      <c r="I47" s="525"/>
    </row>
    <row r="48" spans="1:9" s="31" customFormat="1" ht="19.5" customHeight="1">
      <c r="A48" s="43"/>
      <c r="B48" s="60"/>
      <c r="C48" s="60"/>
      <c r="D48" s="60"/>
      <c r="E48" s="60"/>
      <c r="F48" s="60"/>
      <c r="G48" s="60"/>
      <c r="H48" s="60"/>
      <c r="I48" s="60"/>
    </row>
    <row r="49" spans="1:9" s="31" customFormat="1" ht="19.5" customHeight="1">
      <c r="A49" s="43">
        <v>22</v>
      </c>
      <c r="B49" s="525" t="s">
        <v>141</v>
      </c>
      <c r="C49" s="525"/>
      <c r="D49" s="525"/>
      <c r="E49" s="525"/>
      <c r="F49" s="525"/>
      <c r="G49" s="525"/>
      <c r="H49" s="525"/>
      <c r="I49" s="525"/>
    </row>
    <row r="50" spans="1:9" s="31" customFormat="1" ht="19.5" customHeight="1">
      <c r="A50" s="43"/>
      <c r="B50" s="60"/>
      <c r="C50" s="60"/>
      <c r="D50" s="60"/>
      <c r="E50" s="60"/>
      <c r="F50" s="60"/>
      <c r="G50" s="60"/>
      <c r="H50" s="60"/>
      <c r="I50" s="60"/>
    </row>
    <row r="51" spans="1:9" s="31" customFormat="1" ht="19.5" customHeight="1">
      <c r="A51" s="43">
        <v>23</v>
      </c>
      <c r="B51" s="525" t="s">
        <v>76</v>
      </c>
      <c r="C51" s="525"/>
      <c r="D51" s="525"/>
      <c r="E51" s="525"/>
      <c r="F51" s="525"/>
      <c r="G51" s="525"/>
      <c r="H51" s="525"/>
      <c r="I51" s="525"/>
    </row>
    <row r="52" spans="1:9" s="31" customFormat="1" ht="19.5" customHeight="1">
      <c r="A52" s="43"/>
      <c r="B52" s="60"/>
      <c r="C52" s="60"/>
      <c r="D52" s="60"/>
      <c r="E52" s="60"/>
      <c r="F52" s="60"/>
      <c r="G52" s="60"/>
      <c r="H52" s="60"/>
      <c r="I52" s="60"/>
    </row>
    <row r="53" spans="1:9" s="31" customFormat="1" ht="19.5" customHeight="1">
      <c r="A53" s="43">
        <v>24</v>
      </c>
      <c r="B53" s="525" t="s">
        <v>77</v>
      </c>
      <c r="C53" s="525"/>
      <c r="D53" s="525"/>
      <c r="E53" s="525"/>
      <c r="F53" s="525"/>
      <c r="G53" s="525"/>
      <c r="H53" s="525"/>
      <c r="I53" s="525"/>
    </row>
    <row r="54" spans="1:9" s="31" customFormat="1" ht="19.5" customHeight="1">
      <c r="A54" s="43"/>
      <c r="B54" s="61"/>
      <c r="C54" s="61"/>
      <c r="D54" s="61"/>
      <c r="E54" s="61"/>
      <c r="F54" s="61"/>
      <c r="G54" s="61"/>
      <c r="H54" s="61"/>
      <c r="I54" s="61"/>
    </row>
    <row r="55" spans="1:9" s="31" customFormat="1" ht="19.5" customHeight="1">
      <c r="A55" s="43">
        <v>25</v>
      </c>
      <c r="B55" s="525" t="s">
        <v>23</v>
      </c>
      <c r="C55" s="525"/>
      <c r="D55" s="525"/>
      <c r="E55" s="525"/>
      <c r="F55" s="525"/>
      <c r="G55" s="525"/>
      <c r="H55" s="525"/>
      <c r="I55" s="525"/>
    </row>
    <row r="56" spans="1:9" s="31" customFormat="1" ht="19.5" customHeight="1">
      <c r="A56" s="43"/>
      <c r="B56" s="60"/>
      <c r="C56" s="60"/>
      <c r="D56" s="60"/>
      <c r="E56" s="60"/>
      <c r="F56" s="60"/>
      <c r="G56" s="60"/>
      <c r="H56" s="60"/>
      <c r="I56" s="60"/>
    </row>
    <row r="57" spans="1:9" s="31" customFormat="1" ht="19.5" customHeight="1">
      <c r="A57" s="43">
        <v>26</v>
      </c>
      <c r="B57" s="525" t="s">
        <v>24</v>
      </c>
      <c r="C57" s="525"/>
      <c r="D57" s="525"/>
      <c r="E57" s="525"/>
      <c r="F57" s="525"/>
      <c r="G57" s="525"/>
      <c r="H57" s="525"/>
      <c r="I57" s="525"/>
    </row>
    <row r="58" spans="1:9" s="31" customFormat="1" ht="19.5" customHeight="1">
      <c r="A58" s="43"/>
      <c r="B58" s="60"/>
      <c r="C58" s="60"/>
      <c r="D58" s="60"/>
      <c r="E58" s="60"/>
      <c r="F58" s="60"/>
      <c r="G58" s="60"/>
      <c r="H58" s="60"/>
      <c r="I58" s="60"/>
    </row>
    <row r="59" spans="1:9" s="31" customFormat="1" ht="19.5" customHeight="1">
      <c r="A59" s="43">
        <v>27</v>
      </c>
      <c r="B59" s="525" t="s">
        <v>25</v>
      </c>
      <c r="C59" s="525"/>
      <c r="D59" s="525"/>
      <c r="E59" s="525"/>
      <c r="F59" s="525"/>
      <c r="G59" s="525"/>
      <c r="H59" s="525"/>
      <c r="I59" s="525"/>
    </row>
    <row r="60" spans="1:9" s="31" customFormat="1" ht="15">
      <c r="A60" s="43"/>
      <c r="B60" s="60"/>
      <c r="C60" s="60"/>
      <c r="D60" s="60"/>
      <c r="E60" s="60"/>
      <c r="F60" s="60"/>
      <c r="G60" s="60"/>
      <c r="H60" s="60"/>
      <c r="I60" s="60"/>
    </row>
    <row r="61" spans="1:9" s="31" customFormat="1" ht="19.5" customHeight="1">
      <c r="A61" s="43">
        <v>28</v>
      </c>
      <c r="B61" s="525" t="s">
        <v>142</v>
      </c>
      <c r="C61" s="525"/>
      <c r="D61" s="525"/>
      <c r="E61" s="525"/>
      <c r="F61" s="525"/>
      <c r="G61" s="525"/>
      <c r="H61" s="525"/>
      <c r="I61" s="525"/>
    </row>
    <row r="62" spans="1:9" s="31" customFormat="1" ht="19.5" customHeight="1">
      <c r="A62" s="43"/>
      <c r="B62" s="60"/>
      <c r="C62" s="60"/>
      <c r="D62" s="60"/>
      <c r="E62" s="60"/>
      <c r="F62" s="60"/>
      <c r="G62" s="60"/>
      <c r="H62" s="60"/>
      <c r="I62" s="60"/>
    </row>
    <row r="63" spans="1:9" s="31" customFormat="1" ht="19.5" customHeight="1">
      <c r="A63" s="43">
        <v>29</v>
      </c>
      <c r="B63" s="525" t="s">
        <v>78</v>
      </c>
      <c r="C63" s="525"/>
      <c r="D63" s="525"/>
      <c r="E63" s="525"/>
      <c r="F63" s="525"/>
      <c r="G63" s="525"/>
      <c r="H63" s="525"/>
      <c r="I63" s="525"/>
    </row>
    <row r="64" spans="1:9" s="31" customFormat="1" ht="19.5" customHeight="1">
      <c r="A64" s="43"/>
      <c r="B64" s="60"/>
      <c r="C64" s="60"/>
      <c r="D64" s="60"/>
      <c r="E64" s="60"/>
      <c r="F64" s="60"/>
      <c r="G64" s="60"/>
      <c r="H64" s="60"/>
      <c r="I64" s="60"/>
    </row>
    <row r="65" spans="1:9" s="31" customFormat="1" ht="19.5" customHeight="1">
      <c r="A65" s="43">
        <v>30</v>
      </c>
      <c r="B65" s="525" t="s">
        <v>79</v>
      </c>
      <c r="C65" s="525"/>
      <c r="D65" s="525"/>
      <c r="E65" s="525"/>
      <c r="F65" s="525"/>
      <c r="G65" s="525"/>
      <c r="H65" s="525"/>
      <c r="I65" s="525"/>
    </row>
    <row r="66" spans="1:9" s="31" customFormat="1" ht="15">
      <c r="A66" s="43"/>
      <c r="B66" s="60"/>
      <c r="C66" s="60"/>
      <c r="D66" s="60"/>
      <c r="E66" s="60"/>
      <c r="F66" s="60"/>
      <c r="G66" s="60"/>
      <c r="H66" s="60"/>
      <c r="I66" s="60"/>
    </row>
    <row r="67" spans="1:9" s="31" customFormat="1" ht="15.75">
      <c r="A67" s="43">
        <v>31</v>
      </c>
      <c r="B67" s="525" t="s">
        <v>60</v>
      </c>
      <c r="C67" s="525"/>
      <c r="D67" s="525"/>
      <c r="E67" s="525"/>
      <c r="F67" s="525"/>
      <c r="G67" s="525"/>
      <c r="H67" s="525"/>
      <c r="I67" s="525"/>
    </row>
    <row r="68" spans="1:9" s="31" customFormat="1" ht="15">
      <c r="A68" s="43"/>
      <c r="B68" s="60"/>
      <c r="C68" s="60"/>
      <c r="D68" s="60"/>
      <c r="E68" s="60"/>
      <c r="F68" s="60"/>
      <c r="G68" s="60"/>
      <c r="H68" s="60"/>
      <c r="I68" s="60"/>
    </row>
    <row r="69" spans="1:9" s="31" customFormat="1" ht="15.75">
      <c r="A69" s="43">
        <v>32</v>
      </c>
      <c r="B69" s="525" t="s">
        <v>59</v>
      </c>
      <c r="C69" s="525"/>
      <c r="D69" s="525"/>
      <c r="E69" s="525"/>
      <c r="F69" s="525"/>
      <c r="G69" s="525"/>
      <c r="H69" s="525"/>
      <c r="I69" s="525"/>
    </row>
    <row r="70" spans="1:9" s="31" customFormat="1" ht="15">
      <c r="A70" s="43"/>
      <c r="B70" s="60"/>
      <c r="C70" s="60"/>
      <c r="D70" s="60"/>
      <c r="E70" s="60"/>
      <c r="F70" s="60"/>
      <c r="G70" s="60"/>
      <c r="H70" s="60"/>
      <c r="I70" s="60"/>
    </row>
    <row r="71" spans="1:9" s="31" customFormat="1" ht="15.75">
      <c r="A71" s="43">
        <v>33</v>
      </c>
      <c r="B71" s="525" t="s">
        <v>58</v>
      </c>
      <c r="C71" s="525"/>
      <c r="D71" s="525"/>
      <c r="E71" s="525"/>
      <c r="F71" s="525"/>
      <c r="G71" s="525"/>
      <c r="H71" s="525"/>
      <c r="I71" s="525"/>
    </row>
    <row r="72" spans="1:9" s="31" customFormat="1" ht="15">
      <c r="A72" s="43"/>
      <c r="B72" s="60"/>
      <c r="C72" s="60"/>
      <c r="D72" s="60"/>
      <c r="E72" s="60"/>
      <c r="F72" s="60"/>
      <c r="G72" s="60"/>
      <c r="H72" s="60"/>
      <c r="I72" s="60"/>
    </row>
    <row r="73" spans="1:9" s="31" customFormat="1" ht="15.75">
      <c r="A73" s="43">
        <v>34</v>
      </c>
      <c r="B73" s="525" t="s">
        <v>143</v>
      </c>
      <c r="C73" s="525"/>
      <c r="D73" s="525"/>
      <c r="E73" s="525"/>
      <c r="F73" s="525"/>
      <c r="G73" s="525"/>
      <c r="H73" s="525"/>
      <c r="I73" s="525"/>
    </row>
    <row r="74" spans="1:9" s="31" customFormat="1" ht="15">
      <c r="A74" s="43"/>
      <c r="B74" s="60"/>
      <c r="C74" s="60"/>
      <c r="D74" s="60"/>
      <c r="E74" s="60"/>
      <c r="F74" s="60"/>
      <c r="G74" s="60"/>
      <c r="H74" s="60"/>
      <c r="I74" s="60"/>
    </row>
    <row r="75" spans="1:9" s="31" customFormat="1" ht="15.75">
      <c r="A75" s="43">
        <v>35</v>
      </c>
      <c r="B75" s="525" t="s">
        <v>80</v>
      </c>
      <c r="C75" s="525"/>
      <c r="D75" s="525"/>
      <c r="E75" s="525"/>
      <c r="F75" s="525"/>
      <c r="G75" s="525"/>
      <c r="H75" s="525"/>
      <c r="I75" s="525"/>
    </row>
    <row r="76" spans="1:9" s="31" customFormat="1" ht="15">
      <c r="A76" s="43"/>
      <c r="B76" s="60"/>
      <c r="C76" s="60"/>
      <c r="D76" s="60"/>
      <c r="E76" s="60"/>
      <c r="F76" s="60"/>
      <c r="G76" s="60"/>
      <c r="H76" s="60"/>
      <c r="I76" s="60"/>
    </row>
    <row r="77" spans="1:9" s="31" customFormat="1" ht="15.75">
      <c r="A77" s="43">
        <v>36</v>
      </c>
      <c r="B77" s="525" t="s">
        <v>81</v>
      </c>
      <c r="C77" s="525"/>
      <c r="D77" s="525"/>
      <c r="E77" s="525"/>
      <c r="F77" s="525"/>
      <c r="G77" s="525"/>
      <c r="H77" s="525"/>
      <c r="I77" s="525"/>
    </row>
    <row r="78" spans="1:9" s="31" customFormat="1" ht="15">
      <c r="A78" s="43"/>
      <c r="B78" s="60"/>
      <c r="C78" s="60"/>
      <c r="D78" s="60"/>
      <c r="E78" s="60"/>
      <c r="F78" s="60"/>
      <c r="G78" s="60"/>
      <c r="H78" s="60"/>
      <c r="I78" s="60"/>
    </row>
    <row r="79" spans="1:9" s="31" customFormat="1" ht="15.75">
      <c r="A79" s="43">
        <v>37</v>
      </c>
      <c r="B79" s="525" t="s">
        <v>61</v>
      </c>
      <c r="C79" s="525"/>
      <c r="D79" s="525"/>
      <c r="E79" s="525"/>
      <c r="F79" s="525"/>
      <c r="G79" s="525"/>
      <c r="H79" s="525"/>
      <c r="I79" s="525"/>
    </row>
    <row r="80" spans="1:9" s="31" customFormat="1" ht="15">
      <c r="A80" s="43"/>
      <c r="B80" s="60"/>
      <c r="C80" s="60"/>
      <c r="D80" s="60"/>
      <c r="E80" s="60"/>
      <c r="F80" s="60"/>
      <c r="G80" s="60"/>
      <c r="H80" s="60"/>
      <c r="I80" s="60"/>
    </row>
    <row r="81" spans="1:9" s="31" customFormat="1" ht="15.75">
      <c r="A81" s="43">
        <v>38</v>
      </c>
      <c r="B81" s="525" t="s">
        <v>62</v>
      </c>
      <c r="C81" s="525"/>
      <c r="D81" s="525"/>
      <c r="E81" s="525"/>
      <c r="F81" s="525"/>
      <c r="G81" s="525"/>
      <c r="H81" s="525"/>
      <c r="I81" s="525"/>
    </row>
    <row r="82" spans="1:9" s="31" customFormat="1" ht="15">
      <c r="A82" s="43"/>
      <c r="B82" s="60"/>
      <c r="C82" s="60"/>
      <c r="D82" s="60"/>
      <c r="E82" s="60"/>
      <c r="F82" s="60"/>
      <c r="G82" s="60"/>
      <c r="H82" s="60"/>
      <c r="I82" s="60"/>
    </row>
    <row r="83" spans="1:9" s="31" customFormat="1" ht="15.75">
      <c r="A83" s="43">
        <v>39</v>
      </c>
      <c r="B83" s="525" t="s">
        <v>63</v>
      </c>
      <c r="C83" s="525"/>
      <c r="D83" s="525"/>
      <c r="E83" s="525"/>
      <c r="F83" s="525"/>
      <c r="G83" s="525"/>
      <c r="H83" s="525"/>
      <c r="I83" s="525"/>
    </row>
    <row r="84" spans="1:9" s="31" customFormat="1" ht="15">
      <c r="A84" s="43"/>
      <c r="B84" s="61"/>
      <c r="C84" s="61"/>
      <c r="D84" s="61"/>
      <c r="E84" s="61"/>
      <c r="F84" s="61"/>
      <c r="G84" s="61"/>
      <c r="H84" s="61"/>
      <c r="I84" s="61"/>
    </row>
    <row r="85" spans="1:9" s="31" customFormat="1" ht="15.75">
      <c r="A85" s="43">
        <v>40</v>
      </c>
      <c r="B85" s="525" t="s">
        <v>144</v>
      </c>
      <c r="C85" s="525"/>
      <c r="D85" s="525"/>
      <c r="E85" s="525"/>
      <c r="F85" s="525"/>
      <c r="G85" s="525"/>
      <c r="H85" s="525"/>
      <c r="I85" s="525"/>
    </row>
    <row r="86" spans="1:9" s="31" customFormat="1" ht="15">
      <c r="A86" s="43"/>
      <c r="B86" s="60"/>
      <c r="C86" s="60"/>
      <c r="D86" s="60"/>
      <c r="E86" s="60"/>
      <c r="F86" s="60"/>
      <c r="G86" s="60"/>
      <c r="H86" s="60"/>
      <c r="I86" s="60"/>
    </row>
    <row r="87" spans="1:9" s="31" customFormat="1" ht="15.75">
      <c r="A87" s="43">
        <v>41</v>
      </c>
      <c r="B87" s="525" t="s">
        <v>82</v>
      </c>
      <c r="C87" s="525"/>
      <c r="D87" s="525"/>
      <c r="E87" s="525"/>
      <c r="F87" s="525"/>
      <c r="G87" s="525"/>
      <c r="H87" s="525"/>
      <c r="I87" s="525"/>
    </row>
    <row r="88" spans="1:9" s="31" customFormat="1" ht="15">
      <c r="A88" s="43"/>
      <c r="B88" s="60"/>
      <c r="C88" s="60"/>
      <c r="D88" s="60"/>
      <c r="E88" s="60"/>
      <c r="F88" s="60"/>
      <c r="G88" s="60"/>
      <c r="H88" s="60"/>
      <c r="I88" s="60"/>
    </row>
    <row r="89" spans="1:9" s="31" customFormat="1" ht="15.75">
      <c r="A89" s="43">
        <v>42</v>
      </c>
      <c r="B89" s="525" t="s">
        <v>83</v>
      </c>
      <c r="C89" s="525"/>
      <c r="D89" s="525"/>
      <c r="E89" s="525"/>
      <c r="F89" s="525"/>
      <c r="G89" s="525"/>
      <c r="H89" s="525"/>
      <c r="I89" s="525"/>
    </row>
    <row r="90" spans="1:9" s="31" customFormat="1" ht="15">
      <c r="A90" s="43"/>
      <c r="B90" s="61"/>
      <c r="C90" s="61"/>
      <c r="D90" s="61"/>
      <c r="E90" s="61"/>
      <c r="F90" s="61"/>
      <c r="G90" s="61"/>
      <c r="H90" s="61"/>
      <c r="I90" s="61"/>
    </row>
    <row r="91" spans="1:9" s="31" customFormat="1" ht="15.75">
      <c r="A91" s="43">
        <v>43</v>
      </c>
      <c r="B91" s="525" t="s">
        <v>128</v>
      </c>
      <c r="C91" s="525"/>
      <c r="D91" s="525"/>
      <c r="E91" s="525"/>
      <c r="F91" s="525"/>
      <c r="G91" s="525"/>
      <c r="H91" s="525"/>
      <c r="I91" s="525"/>
    </row>
    <row r="92" spans="1:9" s="31" customFormat="1" ht="15">
      <c r="A92" s="43"/>
      <c r="B92" s="60"/>
      <c r="C92" s="60"/>
      <c r="D92" s="60"/>
      <c r="E92" s="60"/>
      <c r="F92" s="60"/>
      <c r="G92" s="60"/>
      <c r="H92" s="60"/>
      <c r="I92" s="60"/>
    </row>
    <row r="93" spans="1:9" s="31" customFormat="1" ht="15.75">
      <c r="A93" s="43">
        <v>44</v>
      </c>
      <c r="B93" s="525" t="s">
        <v>129</v>
      </c>
      <c r="C93" s="525"/>
      <c r="D93" s="525"/>
      <c r="E93" s="525"/>
      <c r="F93" s="525"/>
      <c r="G93" s="525"/>
      <c r="H93" s="525"/>
      <c r="I93" s="525"/>
    </row>
    <row r="94" spans="1:9" s="31" customFormat="1" ht="15">
      <c r="A94" s="43"/>
      <c r="B94" s="60"/>
      <c r="C94" s="60"/>
      <c r="D94" s="60"/>
      <c r="E94" s="60"/>
      <c r="F94" s="60"/>
      <c r="G94" s="60"/>
      <c r="H94" s="60"/>
      <c r="I94" s="60"/>
    </row>
    <row r="95" spans="1:9" s="31" customFormat="1" ht="15.75">
      <c r="A95" s="43">
        <v>45</v>
      </c>
      <c r="B95" s="525" t="s">
        <v>130</v>
      </c>
      <c r="C95" s="525"/>
      <c r="D95" s="525"/>
      <c r="E95" s="525"/>
      <c r="F95" s="525"/>
      <c r="G95" s="525"/>
      <c r="H95" s="525"/>
      <c r="I95" s="525"/>
    </row>
    <row r="96" spans="1:9" s="31" customFormat="1" ht="15">
      <c r="A96" s="43"/>
      <c r="B96" s="60"/>
      <c r="C96" s="60"/>
      <c r="D96" s="60"/>
      <c r="E96" s="60"/>
      <c r="F96" s="60"/>
      <c r="G96" s="60"/>
      <c r="H96" s="60"/>
      <c r="I96" s="60"/>
    </row>
    <row r="97" spans="1:9" s="31" customFormat="1" ht="15.75">
      <c r="A97" s="43">
        <v>46</v>
      </c>
      <c r="B97" s="525" t="s">
        <v>145</v>
      </c>
      <c r="C97" s="525"/>
      <c r="D97" s="525"/>
      <c r="E97" s="525"/>
      <c r="F97" s="525"/>
      <c r="G97" s="525"/>
      <c r="H97" s="525"/>
      <c r="I97" s="525"/>
    </row>
    <row r="98" spans="1:9" s="31" customFormat="1" ht="15">
      <c r="A98" s="43"/>
      <c r="B98" s="60"/>
      <c r="C98" s="60"/>
      <c r="D98" s="60"/>
      <c r="E98" s="60"/>
      <c r="F98" s="60"/>
      <c r="G98" s="60"/>
      <c r="H98" s="60"/>
      <c r="I98" s="60"/>
    </row>
    <row r="99" spans="1:9" s="31" customFormat="1" ht="15.75">
      <c r="A99" s="43">
        <v>47</v>
      </c>
      <c r="B99" s="525" t="s">
        <v>131</v>
      </c>
      <c r="C99" s="525"/>
      <c r="D99" s="525"/>
      <c r="E99" s="525"/>
      <c r="F99" s="525"/>
      <c r="G99" s="525"/>
      <c r="H99" s="525"/>
      <c r="I99" s="525"/>
    </row>
    <row r="100" spans="1:9" s="31" customFormat="1" ht="15">
      <c r="A100" s="43"/>
      <c r="B100" s="60"/>
      <c r="C100" s="60"/>
      <c r="D100" s="60"/>
      <c r="E100" s="60"/>
      <c r="F100" s="60"/>
      <c r="G100" s="60"/>
      <c r="H100" s="60"/>
      <c r="I100" s="60"/>
    </row>
    <row r="101" spans="1:9" s="31" customFormat="1" ht="15.75">
      <c r="A101" s="43">
        <v>48</v>
      </c>
      <c r="B101" s="525" t="s">
        <v>132</v>
      </c>
      <c r="C101" s="525"/>
      <c r="D101" s="525"/>
      <c r="E101" s="525"/>
      <c r="F101" s="525"/>
      <c r="G101" s="525"/>
      <c r="H101" s="525"/>
      <c r="I101" s="525"/>
    </row>
    <row r="102" spans="1:9" ht="16.5">
      <c r="A102" s="28"/>
      <c r="B102" s="526"/>
      <c r="C102" s="526"/>
      <c r="D102" s="526"/>
      <c r="E102" s="526"/>
      <c r="F102" s="526"/>
      <c r="G102" s="526"/>
      <c r="H102" s="526"/>
      <c r="I102" s="526"/>
    </row>
    <row r="103" spans="1:9" ht="16.5">
      <c r="A103" s="43">
        <v>49</v>
      </c>
      <c r="B103" s="525" t="s">
        <v>134</v>
      </c>
      <c r="C103" s="525"/>
      <c r="D103" s="525"/>
      <c r="E103" s="525"/>
      <c r="F103" s="525"/>
      <c r="G103" s="525"/>
      <c r="H103" s="525"/>
      <c r="I103" s="525"/>
    </row>
    <row r="104" spans="1:9" ht="16.5">
      <c r="A104" s="43"/>
      <c r="B104" s="60"/>
      <c r="C104" s="60"/>
      <c r="D104" s="60"/>
      <c r="E104" s="60"/>
      <c r="F104" s="60"/>
      <c r="G104" s="60"/>
      <c r="H104" s="60"/>
      <c r="I104" s="60"/>
    </row>
    <row r="105" spans="1:9" ht="16.5">
      <c r="A105" s="43">
        <v>50</v>
      </c>
      <c r="B105" s="525" t="s">
        <v>133</v>
      </c>
      <c r="C105" s="525"/>
      <c r="D105" s="525"/>
      <c r="E105" s="525"/>
      <c r="F105" s="525"/>
      <c r="G105" s="525"/>
      <c r="H105" s="525"/>
      <c r="I105" s="525"/>
    </row>
    <row r="106" spans="1:9" ht="16.5">
      <c r="A106" s="43"/>
      <c r="B106" s="60"/>
      <c r="C106" s="60"/>
      <c r="D106" s="60"/>
      <c r="E106" s="60"/>
      <c r="F106" s="60"/>
      <c r="G106" s="60"/>
      <c r="H106" s="60"/>
      <c r="I106" s="60"/>
    </row>
    <row r="107" spans="1:9" ht="16.5">
      <c r="A107" s="43">
        <v>51</v>
      </c>
      <c r="B107" s="525" t="s">
        <v>135</v>
      </c>
      <c r="C107" s="525"/>
      <c r="D107" s="525"/>
      <c r="E107" s="525"/>
      <c r="F107" s="525"/>
      <c r="G107" s="525"/>
      <c r="H107" s="525"/>
      <c r="I107" s="525"/>
    </row>
    <row r="108" spans="1:9" ht="16.5">
      <c r="A108" s="43"/>
      <c r="B108" s="60"/>
      <c r="C108" s="60"/>
      <c r="D108" s="60"/>
      <c r="E108" s="60"/>
      <c r="F108" s="60"/>
      <c r="G108" s="60"/>
      <c r="H108" s="60"/>
      <c r="I108" s="60"/>
    </row>
    <row r="109" spans="1:9" ht="16.5">
      <c r="A109" s="43">
        <v>52</v>
      </c>
      <c r="B109" s="525" t="s">
        <v>146</v>
      </c>
      <c r="C109" s="525"/>
      <c r="D109" s="525"/>
      <c r="E109" s="525"/>
      <c r="F109" s="525"/>
      <c r="G109" s="525"/>
      <c r="H109" s="525"/>
      <c r="I109" s="525"/>
    </row>
    <row r="110" spans="1:9" ht="16.5">
      <c r="A110" s="43"/>
      <c r="B110" s="60"/>
      <c r="C110" s="60"/>
      <c r="D110" s="60"/>
      <c r="E110" s="60"/>
      <c r="F110" s="60"/>
      <c r="G110" s="60"/>
      <c r="H110" s="60"/>
      <c r="I110" s="60"/>
    </row>
    <row r="111" spans="1:9" ht="18" customHeight="1">
      <c r="A111" s="43">
        <v>53</v>
      </c>
      <c r="B111" s="525" t="s">
        <v>136</v>
      </c>
      <c r="C111" s="525"/>
      <c r="D111" s="525"/>
      <c r="E111" s="525"/>
      <c r="F111" s="525"/>
      <c r="G111" s="525"/>
      <c r="H111" s="525"/>
      <c r="I111" s="525"/>
    </row>
    <row r="112" spans="1:9" ht="16.5">
      <c r="A112" s="43"/>
      <c r="B112" s="60"/>
      <c r="C112" s="60"/>
      <c r="D112" s="60"/>
      <c r="E112" s="60"/>
      <c r="F112" s="60"/>
      <c r="G112" s="60"/>
      <c r="H112" s="60"/>
      <c r="I112" s="60"/>
    </row>
    <row r="113" spans="1:9" ht="18" customHeight="1">
      <c r="A113" s="43">
        <v>54</v>
      </c>
      <c r="B113" s="525" t="s">
        <v>137</v>
      </c>
      <c r="C113" s="525"/>
      <c r="D113" s="525"/>
      <c r="E113" s="525"/>
      <c r="F113" s="525"/>
      <c r="G113" s="525"/>
      <c r="H113" s="525"/>
      <c r="I113" s="525"/>
    </row>
    <row r="114" spans="1:9" ht="18">
      <c r="A114" s="43"/>
      <c r="B114" s="62"/>
      <c r="C114" s="62"/>
      <c r="D114" s="62"/>
      <c r="E114" s="62"/>
      <c r="F114" s="62"/>
      <c r="G114" s="62"/>
      <c r="H114" s="62"/>
      <c r="I114" s="62"/>
    </row>
    <row r="115" spans="1:9" ht="18">
      <c r="A115" s="43">
        <v>55</v>
      </c>
      <c r="B115" s="525" t="s">
        <v>115</v>
      </c>
      <c r="C115" s="525"/>
      <c r="D115" s="525"/>
      <c r="E115" s="525"/>
      <c r="F115" s="525"/>
      <c r="G115" s="62"/>
      <c r="H115" s="62"/>
      <c r="I115" s="62"/>
    </row>
    <row r="116" spans="1:9" ht="18">
      <c r="A116" s="43"/>
      <c r="B116" s="62"/>
      <c r="C116" s="62"/>
      <c r="D116" s="62"/>
      <c r="E116" s="62"/>
      <c r="F116" s="62"/>
      <c r="G116" s="62"/>
      <c r="H116" s="62"/>
      <c r="I116" s="62"/>
    </row>
    <row r="117" spans="1:9" ht="18">
      <c r="A117" s="43">
        <v>56</v>
      </c>
      <c r="B117" s="525" t="s">
        <v>116</v>
      </c>
      <c r="C117" s="525"/>
      <c r="D117" s="525"/>
      <c r="E117" s="525"/>
      <c r="F117" s="525"/>
      <c r="G117" s="525"/>
      <c r="H117" s="525"/>
      <c r="I117" s="62"/>
    </row>
    <row r="118" spans="1:9" ht="18">
      <c r="A118" s="43"/>
      <c r="B118" s="60"/>
      <c r="C118" s="60"/>
      <c r="D118" s="60"/>
      <c r="E118" s="60"/>
      <c r="F118" s="60"/>
      <c r="G118" s="60"/>
      <c r="H118" s="60"/>
      <c r="I118" s="62"/>
    </row>
    <row r="119" spans="1:9" ht="18">
      <c r="A119" s="43">
        <v>57</v>
      </c>
      <c r="B119" s="525" t="s">
        <v>118</v>
      </c>
      <c r="C119" s="525"/>
      <c r="D119" s="525"/>
      <c r="E119" s="525"/>
      <c r="F119" s="525"/>
      <c r="G119" s="525"/>
      <c r="H119" s="525"/>
      <c r="I119" s="62"/>
    </row>
    <row r="120" spans="1:9" ht="18">
      <c r="A120" s="43"/>
      <c r="B120" s="60"/>
      <c r="C120" s="60"/>
      <c r="D120" s="60"/>
      <c r="E120" s="60"/>
      <c r="F120" s="60"/>
      <c r="G120" s="60"/>
      <c r="H120" s="60"/>
      <c r="I120" s="62"/>
    </row>
    <row r="121" spans="1:9" ht="18">
      <c r="A121" s="43">
        <v>58</v>
      </c>
      <c r="B121" s="525" t="s">
        <v>117</v>
      </c>
      <c r="C121" s="525"/>
      <c r="D121" s="525"/>
      <c r="E121" s="525"/>
      <c r="F121" s="525"/>
      <c r="G121" s="525"/>
      <c r="H121" s="525"/>
      <c r="I121" s="62"/>
    </row>
    <row r="122" spans="1:9" ht="18">
      <c r="A122" s="43"/>
      <c r="B122" s="60"/>
      <c r="C122" s="60"/>
      <c r="D122" s="60"/>
      <c r="E122" s="60"/>
      <c r="F122" s="60"/>
      <c r="G122" s="60"/>
      <c r="H122" s="60"/>
      <c r="I122" s="62"/>
    </row>
    <row r="123" spans="1:9" ht="18">
      <c r="A123" s="43">
        <v>59</v>
      </c>
      <c r="B123" s="525" t="s">
        <v>119</v>
      </c>
      <c r="C123" s="525"/>
      <c r="D123" s="525"/>
      <c r="E123" s="525"/>
      <c r="F123" s="525"/>
      <c r="G123" s="525"/>
      <c r="H123" s="60"/>
      <c r="I123" s="62"/>
    </row>
    <row r="124" spans="1:9" ht="18">
      <c r="A124" s="43"/>
      <c r="B124" s="60"/>
      <c r="C124" s="60"/>
      <c r="D124" s="60"/>
      <c r="E124" s="60"/>
      <c r="F124" s="60"/>
      <c r="G124" s="60"/>
      <c r="H124" s="60"/>
      <c r="I124" s="62"/>
    </row>
    <row r="125" spans="1:9" ht="18">
      <c r="A125" s="43">
        <v>60</v>
      </c>
      <c r="B125" s="525" t="s">
        <v>120</v>
      </c>
      <c r="C125" s="525"/>
      <c r="D125" s="525"/>
      <c r="E125" s="525"/>
      <c r="F125" s="525"/>
      <c r="G125" s="525"/>
      <c r="H125" s="60"/>
      <c r="I125" s="62"/>
    </row>
    <row r="126" spans="1:7" ht="16.5">
      <c r="A126" s="31"/>
      <c r="B126" s="56"/>
      <c r="C126" s="56"/>
      <c r="D126" s="56"/>
      <c r="E126" s="56"/>
      <c r="F126" s="56"/>
      <c r="G126" s="56"/>
    </row>
    <row r="127" spans="1:9" ht="18">
      <c r="A127" s="33" t="s">
        <v>102</v>
      </c>
      <c r="B127" s="33" t="s">
        <v>103</v>
      </c>
      <c r="C127" s="1"/>
      <c r="D127" s="3"/>
      <c r="E127" s="3"/>
      <c r="F127" s="3"/>
      <c r="G127" s="3"/>
      <c r="H127" s="3"/>
      <c r="I127" s="3"/>
    </row>
  </sheetData>
  <sheetProtection/>
  <mergeCells count="51">
    <mergeCell ref="B113:I113"/>
    <mergeCell ref="B102:I102"/>
    <mergeCell ref="B103:I103"/>
    <mergeCell ref="B105:I105"/>
    <mergeCell ref="B107:I107"/>
    <mergeCell ref="B109:I109"/>
    <mergeCell ref="B111:I111"/>
    <mergeCell ref="B119:H119"/>
    <mergeCell ref="B117:H117"/>
    <mergeCell ref="B123:G123"/>
    <mergeCell ref="B121:H121"/>
    <mergeCell ref="B125:G125"/>
    <mergeCell ref="B115:F115"/>
    <mergeCell ref="B35:I35"/>
    <mergeCell ref="B37:I37"/>
    <mergeCell ref="B39:I39"/>
    <mergeCell ref="B41:I41"/>
    <mergeCell ref="B59:I59"/>
    <mergeCell ref="B69:I69"/>
    <mergeCell ref="B47:I47"/>
    <mergeCell ref="B55:I55"/>
    <mergeCell ref="B53:I53"/>
    <mergeCell ref="B61:I61"/>
    <mergeCell ref="B7:G7"/>
    <mergeCell ref="B15:H15"/>
    <mergeCell ref="B67:I67"/>
    <mergeCell ref="B31:I31"/>
    <mergeCell ref="B33:I33"/>
    <mergeCell ref="B43:I43"/>
    <mergeCell ref="B45:I45"/>
    <mergeCell ref="B57:I57"/>
    <mergeCell ref="B49:I49"/>
    <mergeCell ref="B51:I51"/>
    <mergeCell ref="B63:I63"/>
    <mergeCell ref="B65:I65"/>
    <mergeCell ref="B91:I91"/>
    <mergeCell ref="B93:I93"/>
    <mergeCell ref="B87:I87"/>
    <mergeCell ref="B89:I89"/>
    <mergeCell ref="B79:I79"/>
    <mergeCell ref="B71:I71"/>
    <mergeCell ref="B97:I97"/>
    <mergeCell ref="B99:I99"/>
    <mergeCell ref="B101:I101"/>
    <mergeCell ref="B73:I73"/>
    <mergeCell ref="B75:I75"/>
    <mergeCell ref="B77:I77"/>
    <mergeCell ref="B85:I85"/>
    <mergeCell ref="B95:I95"/>
    <mergeCell ref="B81:I81"/>
    <mergeCell ref="B83:I83"/>
  </mergeCells>
  <hyperlinks>
    <hyperlink ref="B7:G7" location="'1 SIP gender'!A1" display="Staff in post by gender in the CPS by payband"/>
    <hyperlink ref="B9:E9" location="'2 SIP ethnicity'!A1" display="Staff in post by ethnicity in the CPS by payband"/>
    <hyperlink ref="B11:E11" location="'3 SIP disability'!A1" display="Staff in post by disability  in the CPS by payband"/>
    <hyperlink ref="B13:E13" location="'4 SIP Sexual Orientation'!A1" display="Staff in post by Sexuality in the CPS by payband"/>
    <hyperlink ref="B15:H15" location="'5 SIP Religion'!A1" display="Staff in post by Religion in the CPS by payband"/>
    <hyperlink ref="B17:E17" location="'6 SIP Age'!A1" display="Staff in post by Age Bands in the CPS by payband"/>
    <hyperlink ref="B19:E19" location="'7 Leavers gender'!A1" display="Staff ceasing employment with the CPS by gender"/>
    <hyperlink ref="B21:E21" location="'8 Leavers ethnicity'!A1" display="Staff ceasing employment with the CPS by ethnicity"/>
    <hyperlink ref="B23:F23" location="'9 Leavers disability'!A1" display="Staff ceasing employment with the CPS by disability"/>
    <hyperlink ref="B25:F25" location="'10 Leavers Sexual Orientation'!A1" display="Staff ceasing employment with the CPS by Sexuality"/>
    <hyperlink ref="B27:F27" location="'11 Leavers Religion'!A1" display="Staff ceasing employment with the CPS by Religion"/>
    <hyperlink ref="B29:F29" location="'12 Leavers Age'!A1" display="Staff ceasing employment with the CPS by Age Bands"/>
    <hyperlink ref="B31:I31" location="'13 Training Gender'!A1" display="Staff who received training by gender in the CPS by payband"/>
    <hyperlink ref="B33:I33" location="'14 Training Ethnicity'!A1" display="Staff who received training by ethnicity in the CPS by payband"/>
    <hyperlink ref="B35:I35" location="'15 Training Disability'!A1" display="Staff who received training by disability in the CPS by payband"/>
    <hyperlink ref="B37:I37" location="'16 Training Sexual Orientation'!A1" display="Staff who received training by sexual orientation in the CPS by payband"/>
    <hyperlink ref="B39:I39" location="'17 Training Religion'!A1" display="Staff who received training by religion in the CPS by payband"/>
    <hyperlink ref="B41:I41" location="'18 Training Age'!A1" display="Staff who received training by age band in the CPS by payband"/>
    <hyperlink ref="B43:I43" location="'19 Disciplinary Gender'!A1" display="Staff subject to disciplinary procedures by gender in the CPS"/>
    <hyperlink ref="B45:I45" location="'20 Disciplinary Ethnicity'!A1" display="Staff subject to disciplinary procedures by ethnicity in the CPS"/>
    <hyperlink ref="B47:I47" location="'21  Disciplinary Disability'!A1" display="Staff subject to disciplinary procedures by disability in the CPS"/>
    <hyperlink ref="B49:I49" location="'22  Disciplinary Sexual Orient'!A1" display="Staff subject to disciplinary procedures by sexual orientation in the CPS"/>
    <hyperlink ref="B51:I51" location="'23  Disciplinary Religion'!A1" display="Staff subject to disciplinary procedures by religion in the CPS"/>
    <hyperlink ref="B53:I53" location="'24  Disciplinary Age'!A1" display="Staff subject to disciplinary procedures by age in the CPS"/>
    <hyperlink ref="B55:I55" location="'25 Grievance Gender'!A1" display="Staff involved in grievance procedures by gender in the CPS"/>
    <hyperlink ref="B57:I57" location="'26  Grievance Ethnicity'!A1" display="Staff involved in grievance procedures by ethnicity in the CPS"/>
    <hyperlink ref="B59:I59" location="'27  Grievance Disability'!A1" display="Staff involved in grievance procedures by disability in the CPS"/>
    <hyperlink ref="B61:I61" location="'28  Grievance Sexual Orientatio'!A1" display="Staff involved in grievance procedures by sexual orientation in the CPS"/>
    <hyperlink ref="B63:I63" location="'29  Grievance Religion'!A1" display="Staff involved in grievance procedures by religion in the CPS"/>
    <hyperlink ref="B65:I65" location="'30  Grievance Age'!A1" display="Staff involved in grievance procedures by age in the CPS"/>
    <hyperlink ref="B67:I67" location="'31 Internal Applicants-Gender'!A1" display="Internal job applicants (promotion) for employment by gender in the CPS by payband"/>
    <hyperlink ref="B69:I69" location="'32 Internal App.- Ethnicity'!A1" display="Internal job applicants (promotion) for employment by ethnicity in the CPS by payband"/>
    <hyperlink ref="B71:I71" location="'33 Internal App. - Disability'!A1" display="Internal Job applicants (promotion) for employment by disability in the CPS by payband"/>
    <hyperlink ref="B73:I73" location="'34 Internal App. - Sexual Orien'!A1" display="Internal job applicants (promotion) for employment by sexual orientation in the CPS by payband"/>
    <hyperlink ref="B75:I75" location="'35 Internal App. - Religion'!A1" display="Internal job applicants (promotion) for employment by religion in the CPS by payband"/>
    <hyperlink ref="B77:I77" location="'36 Internal App. - Age'!A1" display="Internal Job applicants (promotion) for employment by age in the CPS by payband"/>
    <hyperlink ref="B79:I79" location="'37 External Applicants -Gender'!A1" display="External job applicants for employment by gender in the CPS by payband"/>
    <hyperlink ref="B81:I81" location="'38 External App. - Ethnicity'!A1" display="External job applicants for employment by ethnicity in the CPS by payband"/>
    <hyperlink ref="B83:I83" location="'39 External App. - Disability'!A1" display="External job applicants for employment by disability in the CPS by payband"/>
    <hyperlink ref="B85:I85" location="'40 External App. - Sexual Orien'!A1" display="External job applicants for employment by sexual orientation in the CPS by payband"/>
    <hyperlink ref="B87:I87" location="'41 External App. - Religion'!A1" display="External job applicants for employment by religion in the CPS by payband"/>
    <hyperlink ref="B89:I89" location="'42 External App. - Age'!A1" display="External job applicants for employment by age in the CPS by payband"/>
    <hyperlink ref="B91:I91" location="'43 Int Appointments - Gender'!A1" display="Internal Job appointments by gender in the CPS by payband"/>
    <hyperlink ref="B93:I93" location="'44 Int Appointments - Ethnicity'!A1" display="Internal Job appointments  by ethnicity in the CPS by payband"/>
    <hyperlink ref="B95:I95" location="'45 Int Appointments -Disability'!A1" display="Internal Job appointments by disability in the CPS by payband"/>
    <hyperlink ref="B97:I97" location="'46 Int Appointments - Sexual O'!A1" display="Internal Job appointments by sexual orientation in the CPS by payband"/>
    <hyperlink ref="B99:I99" location="'47 Appointments - Religion'!A1" display="Internal Job appointments  by religion in the CPS by payband"/>
    <hyperlink ref="B101:I101" location="'48 Int  Appointments - Age'!A1" display="Internal Job appointments by age in the CPS by payband"/>
    <hyperlink ref="B103:I103" location="'49 Ext Appoint Gender'!A1" display="External  Job appointments by gender in the CPS by payband"/>
    <hyperlink ref="B105:I105" location="'50 Ext Appoint Ethnicity'!A1" display="External Job appointments  by ethnicity in the CPS by payband"/>
    <hyperlink ref="B107:I107" location="'51 Ext Appoint Disability'!A1" display="External  Job appointments by disability in the CPS by payband"/>
    <hyperlink ref="B109:I109" location="'52 Ext Appoint Sexual Orientat'!A1" display="External Job appointments by sexual orientation in the CPS by payband"/>
    <hyperlink ref="B111:I111" location="'53 Ext Appoint Religion'!A1" display="External  Job appointments  by religion in the CPS by payband"/>
    <hyperlink ref="B113:I113" location="'54 Ext Appoint Age'!A1" display="External  Job appointments by age in the CPS by payband"/>
    <hyperlink ref="B115:F115" location="'55 Bar-Sol- Gender'!A1" display="Barristers/Solicitors in post by Gender"/>
    <hyperlink ref="B117:H117" location="'56 Bar-Sol-Ethnicity'!A1" display="Barristers/Solicitors in post by Ethnicity"/>
    <hyperlink ref="B119:H119" location="'57 Bar-Sol-Disibility'!A1" display="Barristers/Solicitors in post by Disibility"/>
    <hyperlink ref="B121:H121" location="'58 Bar-Sol-Sexual Orientation'!A1" display="Barristers/Solicitors in post by Sexual Orientation"/>
    <hyperlink ref="B123:G123" location="'59 Bar-Sol-Religion'!A1" display="Barristers/Solicitors in post by Religion"/>
    <hyperlink ref="B125:G125" location="'60 Bar-Sol-Age'!A1" display="Barristers/Solicitors in post by Age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B2:L2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9" width="17.28125" style="0" customWidth="1"/>
    <col min="10" max="10" width="16.28125" style="0" customWidth="1"/>
  </cols>
  <sheetData>
    <row r="2" spans="2:9" ht="18">
      <c r="B2" s="539" t="s">
        <v>208</v>
      </c>
      <c r="C2" s="539"/>
      <c r="D2" s="539"/>
      <c r="E2" s="539"/>
      <c r="F2" s="539"/>
      <c r="G2" s="539"/>
      <c r="H2" s="539"/>
      <c r="I2" s="539"/>
    </row>
    <row r="4" spans="2:9" ht="15">
      <c r="B4" s="566" t="s">
        <v>159</v>
      </c>
      <c r="C4" s="561" t="s">
        <v>149</v>
      </c>
      <c r="D4" s="561"/>
      <c r="E4" s="561" t="s">
        <v>150</v>
      </c>
      <c r="F4" s="561"/>
      <c r="G4" s="561" t="s">
        <v>28</v>
      </c>
      <c r="H4" s="561"/>
      <c r="I4" s="561" t="s">
        <v>4</v>
      </c>
    </row>
    <row r="5" spans="2:9" ht="15">
      <c r="B5" s="566"/>
      <c r="C5" s="94" t="s">
        <v>101</v>
      </c>
      <c r="D5" s="94" t="s">
        <v>3</v>
      </c>
      <c r="E5" s="99" t="s">
        <v>101</v>
      </c>
      <c r="F5" s="94" t="s">
        <v>3</v>
      </c>
      <c r="G5" s="94" t="s">
        <v>101</v>
      </c>
      <c r="H5" s="94" t="s">
        <v>3</v>
      </c>
      <c r="I5" s="561"/>
    </row>
    <row r="6" spans="2:9" ht="12.75">
      <c r="B6" s="132" t="s">
        <v>199</v>
      </c>
      <c r="C6" s="100">
        <v>10</v>
      </c>
      <c r="D6" s="134">
        <v>0.08695652173913043</v>
      </c>
      <c r="E6" s="75">
        <v>101</v>
      </c>
      <c r="F6" s="134">
        <v>0.8782608695652174</v>
      </c>
      <c r="G6" s="100">
        <v>4</v>
      </c>
      <c r="H6" s="134">
        <v>0.034782608695652174</v>
      </c>
      <c r="I6" s="70">
        <v>115</v>
      </c>
    </row>
    <row r="7" spans="2:9" ht="12.75">
      <c r="B7" s="132" t="s">
        <v>214</v>
      </c>
      <c r="C7" s="100">
        <v>5</v>
      </c>
      <c r="D7" s="134">
        <v>0.11904761904761904</v>
      </c>
      <c r="E7" s="75">
        <v>37</v>
      </c>
      <c r="F7" s="134">
        <v>0.8809523809523809</v>
      </c>
      <c r="G7" s="100"/>
      <c r="H7" s="134">
        <v>0</v>
      </c>
      <c r="I7" s="70">
        <v>42</v>
      </c>
    </row>
    <row r="8" spans="2:9" ht="12.75">
      <c r="B8" s="142" t="s">
        <v>277</v>
      </c>
      <c r="C8" s="100">
        <v>9</v>
      </c>
      <c r="D8" s="134">
        <v>0.2647058823529412</v>
      </c>
      <c r="E8" s="75">
        <v>25</v>
      </c>
      <c r="F8" s="134">
        <v>0.7352941176470589</v>
      </c>
      <c r="G8" s="100"/>
      <c r="H8" s="134">
        <v>0</v>
      </c>
      <c r="I8" s="70">
        <v>34</v>
      </c>
    </row>
    <row r="9" spans="2:9" ht="12.75">
      <c r="B9" s="142" t="s">
        <v>183</v>
      </c>
      <c r="C9" s="100">
        <v>1</v>
      </c>
      <c r="D9" s="134">
        <v>0.058823529411764705</v>
      </c>
      <c r="E9" s="75">
        <v>16</v>
      </c>
      <c r="F9" s="134">
        <v>0.9411764705882353</v>
      </c>
      <c r="G9" s="100"/>
      <c r="H9" s="134">
        <v>0</v>
      </c>
      <c r="I9" s="70">
        <v>17</v>
      </c>
    </row>
    <row r="10" spans="2:9" ht="12.75">
      <c r="B10" s="132" t="s">
        <v>215</v>
      </c>
      <c r="C10" s="100"/>
      <c r="D10" s="134">
        <v>0</v>
      </c>
      <c r="E10" s="75">
        <v>13</v>
      </c>
      <c r="F10" s="134">
        <v>0.8666666666666667</v>
      </c>
      <c r="G10" s="100">
        <v>2</v>
      </c>
      <c r="H10" s="134">
        <v>0.13333333333333333</v>
      </c>
      <c r="I10" s="70">
        <v>15</v>
      </c>
    </row>
    <row r="11" spans="2:9" ht="12.75">
      <c r="B11" s="142" t="s">
        <v>112</v>
      </c>
      <c r="C11" s="100">
        <v>5</v>
      </c>
      <c r="D11" s="134">
        <v>0.23809523809523808</v>
      </c>
      <c r="E11" s="75">
        <v>15</v>
      </c>
      <c r="F11" s="134">
        <v>0.7142857142857143</v>
      </c>
      <c r="G11" s="100">
        <v>1</v>
      </c>
      <c r="H11" s="134">
        <v>0.047619047619047616</v>
      </c>
      <c r="I11" s="70">
        <v>21</v>
      </c>
    </row>
    <row r="12" spans="2:9" ht="12.75">
      <c r="B12" s="132" t="s">
        <v>200</v>
      </c>
      <c r="C12" s="100">
        <v>3</v>
      </c>
      <c r="D12" s="134">
        <v>0.13636363636363635</v>
      </c>
      <c r="E12" s="75">
        <v>19</v>
      </c>
      <c r="F12" s="134">
        <v>0.8636363636363636</v>
      </c>
      <c r="G12" s="100"/>
      <c r="H12" s="134">
        <v>0</v>
      </c>
      <c r="I12" s="70">
        <v>22</v>
      </c>
    </row>
    <row r="13" spans="2:9" ht="12.75">
      <c r="B13" s="142" t="s">
        <v>278</v>
      </c>
      <c r="C13" s="100"/>
      <c r="D13" s="134">
        <v>0</v>
      </c>
      <c r="E13" s="75">
        <v>13</v>
      </c>
      <c r="F13" s="134">
        <v>0.9285714285714286</v>
      </c>
      <c r="G13" s="100">
        <v>1</v>
      </c>
      <c r="H13" s="134">
        <v>0.07142857142857142</v>
      </c>
      <c r="I13" s="70">
        <v>14</v>
      </c>
    </row>
    <row r="14" spans="2:9" ht="12.75">
      <c r="B14" s="132" t="s">
        <v>191</v>
      </c>
      <c r="C14" s="100">
        <v>1</v>
      </c>
      <c r="D14" s="134">
        <v>0.030303030303030304</v>
      </c>
      <c r="E14" s="75">
        <v>32</v>
      </c>
      <c r="F14" s="134">
        <v>0.9696969696969697</v>
      </c>
      <c r="G14" s="100"/>
      <c r="H14" s="134">
        <v>0</v>
      </c>
      <c r="I14" s="70">
        <v>33</v>
      </c>
    </row>
    <row r="15" spans="2:9" ht="12.75">
      <c r="B15" s="132" t="s">
        <v>194</v>
      </c>
      <c r="C15" s="100">
        <v>1</v>
      </c>
      <c r="D15" s="134">
        <v>0.03571428571428571</v>
      </c>
      <c r="E15" s="75">
        <v>26</v>
      </c>
      <c r="F15" s="134">
        <v>0.9285714285714286</v>
      </c>
      <c r="G15" s="100">
        <v>1</v>
      </c>
      <c r="H15" s="134">
        <v>0.03571428571428571</v>
      </c>
      <c r="I15" s="70">
        <v>28</v>
      </c>
    </row>
    <row r="16" spans="2:9" ht="12.75">
      <c r="B16" s="142" t="s">
        <v>279</v>
      </c>
      <c r="C16" s="100">
        <v>11</v>
      </c>
      <c r="D16" s="134">
        <v>0.14666666666666667</v>
      </c>
      <c r="E16" s="75">
        <v>53</v>
      </c>
      <c r="F16" s="134">
        <v>0.7066666666666667</v>
      </c>
      <c r="G16" s="100">
        <v>11</v>
      </c>
      <c r="H16" s="134">
        <v>0.14666666666666667</v>
      </c>
      <c r="I16" s="70">
        <v>75</v>
      </c>
    </row>
    <row r="17" spans="2:12" ht="12.75">
      <c r="B17" s="132" t="s">
        <v>201</v>
      </c>
      <c r="C17" s="100">
        <v>1</v>
      </c>
      <c r="D17" s="134">
        <v>0.05555555555555555</v>
      </c>
      <c r="E17" s="75">
        <v>14</v>
      </c>
      <c r="F17" s="134">
        <v>0.7777777777777778</v>
      </c>
      <c r="G17" s="100">
        <v>3</v>
      </c>
      <c r="H17" s="134">
        <v>0.16666666666666666</v>
      </c>
      <c r="I17" s="70">
        <v>18</v>
      </c>
      <c r="J17" s="15"/>
      <c r="K17" s="52"/>
      <c r="L17" s="15"/>
    </row>
    <row r="18" spans="2:9" ht="12.75">
      <c r="B18" s="77" t="s">
        <v>163</v>
      </c>
      <c r="C18" s="90">
        <v>47</v>
      </c>
      <c r="D18" s="165">
        <v>0.10755148741418764</v>
      </c>
      <c r="E18" s="90">
        <v>367</v>
      </c>
      <c r="F18" s="165">
        <v>0.8398169336384439</v>
      </c>
      <c r="G18" s="90">
        <v>23</v>
      </c>
      <c r="H18" s="165">
        <v>0.05263157894736842</v>
      </c>
      <c r="I18" s="70">
        <v>437</v>
      </c>
    </row>
    <row r="20" ht="12.75">
      <c r="B20" s="6" t="s">
        <v>5</v>
      </c>
    </row>
    <row r="21" ht="12.75">
      <c r="B21" t="s">
        <v>226</v>
      </c>
    </row>
    <row r="22" ht="12.75">
      <c r="B22" s="7" t="s">
        <v>9</v>
      </c>
    </row>
    <row r="23" ht="12.75">
      <c r="B23" s="7" t="s">
        <v>57</v>
      </c>
    </row>
    <row r="24" ht="12.75">
      <c r="B24" t="s">
        <v>73</v>
      </c>
    </row>
    <row r="25" ht="12.75">
      <c r="B25" s="7"/>
    </row>
    <row r="26" ht="20.25">
      <c r="B26" s="5" t="s">
        <v>1</v>
      </c>
    </row>
    <row r="29" spans="5:8" ht="12.75">
      <c r="E29" s="15"/>
      <c r="F29" s="15"/>
      <c r="G29" s="15"/>
      <c r="H29" s="15"/>
    </row>
  </sheetData>
  <sheetProtection/>
  <mergeCells count="6">
    <mergeCell ref="B4:B5"/>
    <mergeCell ref="C4:D4"/>
    <mergeCell ref="I4:I5"/>
    <mergeCell ref="E4:F4"/>
    <mergeCell ref="G4:H4"/>
    <mergeCell ref="B2:I2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</sheetPr>
  <dimension ref="B2:AF26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7.28125" style="0" customWidth="1"/>
    <col min="2" max="2" width="21.7109375" style="0" customWidth="1"/>
    <col min="3" max="21" width="17.28125" style="0" customWidth="1"/>
    <col min="24" max="24" width="6.00390625" style="0" customWidth="1"/>
    <col min="25" max="27" width="7.57421875" style="0" customWidth="1"/>
  </cols>
  <sheetData>
    <row r="2" spans="2:32" ht="18" customHeight="1">
      <c r="B2" s="527" t="s">
        <v>229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2:32" s="27" customFormat="1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2:32" s="27" customFormat="1" ht="15" customHeight="1">
      <c r="B4" s="567" t="s">
        <v>159</v>
      </c>
      <c r="C4" s="567" t="s">
        <v>152</v>
      </c>
      <c r="D4" s="567"/>
      <c r="E4" s="567" t="s">
        <v>281</v>
      </c>
      <c r="F4" s="567"/>
      <c r="G4" s="567" t="s">
        <v>45</v>
      </c>
      <c r="H4" s="567"/>
      <c r="I4" s="567" t="s">
        <v>153</v>
      </c>
      <c r="J4" s="567"/>
      <c r="K4" s="567" t="s">
        <v>154</v>
      </c>
      <c r="L4" s="567"/>
      <c r="M4" s="567" t="s">
        <v>155</v>
      </c>
      <c r="N4" s="567"/>
      <c r="O4" s="567" t="s">
        <v>47</v>
      </c>
      <c r="P4" s="567"/>
      <c r="Q4" s="567" t="s">
        <v>46</v>
      </c>
      <c r="R4" s="567"/>
      <c r="S4" s="567" t="s">
        <v>105</v>
      </c>
      <c r="T4" s="567"/>
      <c r="U4" s="567" t="s">
        <v>4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2:32" s="27" customFormat="1" ht="15" customHeight="1">
      <c r="B5" s="567"/>
      <c r="C5" s="94" t="s">
        <v>101</v>
      </c>
      <c r="D5" s="94" t="s">
        <v>3</v>
      </c>
      <c r="E5" s="94" t="s">
        <v>101</v>
      </c>
      <c r="F5" s="94" t="s">
        <v>3</v>
      </c>
      <c r="G5" s="94" t="s">
        <v>101</v>
      </c>
      <c r="H5" s="94" t="s">
        <v>3</v>
      </c>
      <c r="I5" s="94" t="s">
        <v>101</v>
      </c>
      <c r="J5" s="94" t="s">
        <v>3</v>
      </c>
      <c r="K5" s="94" t="s">
        <v>101</v>
      </c>
      <c r="L5" s="94" t="s">
        <v>3</v>
      </c>
      <c r="M5" s="94" t="s">
        <v>101</v>
      </c>
      <c r="N5" s="94" t="s">
        <v>3</v>
      </c>
      <c r="O5" s="94" t="s">
        <v>101</v>
      </c>
      <c r="P5" s="94" t="s">
        <v>3</v>
      </c>
      <c r="Q5" s="94" t="s">
        <v>101</v>
      </c>
      <c r="R5" s="94" t="s">
        <v>3</v>
      </c>
      <c r="S5" s="94" t="s">
        <v>101</v>
      </c>
      <c r="T5" s="97" t="s">
        <v>3</v>
      </c>
      <c r="U5" s="567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2:32" s="27" customFormat="1" ht="12.75" customHeight="1">
      <c r="B6" s="89" t="s">
        <v>199</v>
      </c>
      <c r="C6" s="103">
        <v>3</v>
      </c>
      <c r="D6" s="157">
        <v>0.02608695652173913</v>
      </c>
      <c r="E6" s="103">
        <v>1</v>
      </c>
      <c r="F6" s="157">
        <v>0.008695652173913044</v>
      </c>
      <c r="G6" s="103"/>
      <c r="H6" s="157">
        <v>0</v>
      </c>
      <c r="I6" s="103">
        <v>1</v>
      </c>
      <c r="J6" s="157">
        <v>0.008695652173913044</v>
      </c>
      <c r="K6" s="103">
        <v>28</v>
      </c>
      <c r="L6" s="157">
        <v>0.24347826086956523</v>
      </c>
      <c r="M6" s="103">
        <v>66</v>
      </c>
      <c r="N6" s="157">
        <v>0.5739130434782609</v>
      </c>
      <c r="O6" s="103">
        <v>12</v>
      </c>
      <c r="P6" s="157">
        <v>0.10434782608695652</v>
      </c>
      <c r="Q6" s="103">
        <v>1</v>
      </c>
      <c r="R6" s="157">
        <v>0.008695652173913044</v>
      </c>
      <c r="S6" s="103">
        <v>3</v>
      </c>
      <c r="T6" s="157">
        <v>0.02608695652173913</v>
      </c>
      <c r="U6" s="104">
        <v>115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2:32" s="27" customFormat="1" ht="12.75" customHeight="1">
      <c r="B7" s="89" t="s">
        <v>214</v>
      </c>
      <c r="C7" s="103">
        <v>1</v>
      </c>
      <c r="D7" s="157">
        <v>0.023809523809523808</v>
      </c>
      <c r="E7" s="103"/>
      <c r="F7" s="157">
        <v>0</v>
      </c>
      <c r="G7" s="103">
        <v>2</v>
      </c>
      <c r="H7" s="157">
        <v>0.047619047619047616</v>
      </c>
      <c r="I7" s="103">
        <v>1</v>
      </c>
      <c r="J7" s="157">
        <v>0.023809523809523808</v>
      </c>
      <c r="K7" s="103">
        <v>11</v>
      </c>
      <c r="L7" s="157">
        <v>0.2619047619047619</v>
      </c>
      <c r="M7" s="103">
        <v>20</v>
      </c>
      <c r="N7" s="157">
        <v>0.47619047619047616</v>
      </c>
      <c r="O7" s="103">
        <v>6</v>
      </c>
      <c r="P7" s="157">
        <v>0.14285714285714285</v>
      </c>
      <c r="Q7" s="103">
        <v>1</v>
      </c>
      <c r="R7" s="157">
        <v>0.023809523809523808</v>
      </c>
      <c r="S7" s="103"/>
      <c r="T7" s="157">
        <v>0</v>
      </c>
      <c r="U7" s="104">
        <v>42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2:32" s="27" customFormat="1" ht="12.75" customHeight="1">
      <c r="B8" s="100" t="s">
        <v>277</v>
      </c>
      <c r="C8" s="103">
        <v>1</v>
      </c>
      <c r="D8" s="157">
        <v>0.029411764705882353</v>
      </c>
      <c r="E8" s="103"/>
      <c r="F8" s="157">
        <v>0</v>
      </c>
      <c r="G8" s="103">
        <v>1</v>
      </c>
      <c r="H8" s="157">
        <v>0.029411764705882353</v>
      </c>
      <c r="I8" s="103">
        <v>2</v>
      </c>
      <c r="J8" s="157">
        <v>0.058823529411764705</v>
      </c>
      <c r="K8" s="103">
        <v>15</v>
      </c>
      <c r="L8" s="157">
        <v>0.4411764705882353</v>
      </c>
      <c r="M8" s="103">
        <v>11</v>
      </c>
      <c r="N8" s="157">
        <v>0.3235294117647059</v>
      </c>
      <c r="O8" s="103">
        <v>3</v>
      </c>
      <c r="P8" s="157">
        <v>0.08823529411764706</v>
      </c>
      <c r="Q8" s="103">
        <v>1</v>
      </c>
      <c r="R8" s="157">
        <v>0.029411764705882353</v>
      </c>
      <c r="S8" s="103"/>
      <c r="T8" s="157">
        <v>0</v>
      </c>
      <c r="U8" s="104">
        <v>34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2:32" s="27" customFormat="1" ht="12.75" customHeight="1">
      <c r="B9" s="100" t="s">
        <v>183</v>
      </c>
      <c r="C9" s="103">
        <v>1</v>
      </c>
      <c r="D9" s="157">
        <v>0.058823529411764705</v>
      </c>
      <c r="E9" s="103"/>
      <c r="F9" s="157">
        <v>0</v>
      </c>
      <c r="G9" s="103">
        <v>2</v>
      </c>
      <c r="H9" s="157">
        <v>0.11764705882352941</v>
      </c>
      <c r="I9" s="103"/>
      <c r="J9" s="157">
        <v>0</v>
      </c>
      <c r="K9" s="103">
        <v>4</v>
      </c>
      <c r="L9" s="157">
        <v>0.23529411764705882</v>
      </c>
      <c r="M9" s="103">
        <v>8</v>
      </c>
      <c r="N9" s="157">
        <v>0.47058823529411764</v>
      </c>
      <c r="O9" s="103">
        <v>1</v>
      </c>
      <c r="P9" s="157">
        <v>0.058823529411764705</v>
      </c>
      <c r="Q9" s="103"/>
      <c r="R9" s="157">
        <v>0</v>
      </c>
      <c r="S9" s="103">
        <v>1</v>
      </c>
      <c r="T9" s="157">
        <v>0.058823529411764705</v>
      </c>
      <c r="U9" s="104">
        <v>17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2:32" s="27" customFormat="1" ht="12.75" customHeight="1">
      <c r="B10" s="89" t="s">
        <v>215</v>
      </c>
      <c r="C10" s="103"/>
      <c r="D10" s="157">
        <v>0</v>
      </c>
      <c r="E10" s="103"/>
      <c r="F10" s="157">
        <v>0</v>
      </c>
      <c r="G10" s="103"/>
      <c r="H10" s="157">
        <v>0</v>
      </c>
      <c r="I10" s="103"/>
      <c r="J10" s="157">
        <v>0</v>
      </c>
      <c r="K10" s="103">
        <v>9</v>
      </c>
      <c r="L10" s="157">
        <v>0.6</v>
      </c>
      <c r="M10" s="103">
        <v>4</v>
      </c>
      <c r="N10" s="157">
        <v>0.26666666666666666</v>
      </c>
      <c r="O10" s="103">
        <v>2</v>
      </c>
      <c r="P10" s="157">
        <v>0.13333333333333333</v>
      </c>
      <c r="Q10" s="103"/>
      <c r="R10" s="157">
        <v>0</v>
      </c>
      <c r="S10" s="103"/>
      <c r="T10" s="157">
        <v>0</v>
      </c>
      <c r="U10" s="104">
        <v>15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2:32" s="27" customFormat="1" ht="12.75" customHeight="1">
      <c r="B11" s="100" t="s">
        <v>112</v>
      </c>
      <c r="C11" s="103"/>
      <c r="D11" s="157">
        <v>0</v>
      </c>
      <c r="E11" s="103"/>
      <c r="F11" s="157">
        <v>0</v>
      </c>
      <c r="G11" s="103">
        <v>1</v>
      </c>
      <c r="H11" s="157">
        <v>0.047619047619047616</v>
      </c>
      <c r="I11" s="103"/>
      <c r="J11" s="157">
        <v>0</v>
      </c>
      <c r="K11" s="103">
        <v>5</v>
      </c>
      <c r="L11" s="157">
        <v>0.23809523809523808</v>
      </c>
      <c r="M11" s="103">
        <v>10</v>
      </c>
      <c r="N11" s="157">
        <v>0.47619047619047616</v>
      </c>
      <c r="O11" s="103">
        <v>3</v>
      </c>
      <c r="P11" s="157">
        <v>0.14285714285714285</v>
      </c>
      <c r="Q11" s="103"/>
      <c r="R11" s="157">
        <v>0</v>
      </c>
      <c r="S11" s="103">
        <v>2</v>
      </c>
      <c r="T11" s="157">
        <v>0.09523809523809523</v>
      </c>
      <c r="U11" s="104">
        <v>21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2:32" s="27" customFormat="1" ht="12.75" customHeight="1">
      <c r="B12" s="89" t="s">
        <v>200</v>
      </c>
      <c r="C12" s="103"/>
      <c r="D12" s="157">
        <v>0</v>
      </c>
      <c r="E12" s="103"/>
      <c r="F12" s="157">
        <v>0</v>
      </c>
      <c r="G12" s="103"/>
      <c r="H12" s="157">
        <v>0</v>
      </c>
      <c r="I12" s="103"/>
      <c r="J12" s="157">
        <v>0</v>
      </c>
      <c r="K12" s="103">
        <v>11</v>
      </c>
      <c r="L12" s="157">
        <v>0.5</v>
      </c>
      <c r="M12" s="103">
        <v>9</v>
      </c>
      <c r="N12" s="157">
        <v>0.4090909090909091</v>
      </c>
      <c r="O12" s="103">
        <v>2</v>
      </c>
      <c r="P12" s="157">
        <v>0.09090909090909091</v>
      </c>
      <c r="Q12" s="103"/>
      <c r="R12" s="157">
        <v>0</v>
      </c>
      <c r="S12" s="103"/>
      <c r="T12" s="157">
        <v>0</v>
      </c>
      <c r="U12" s="104">
        <v>22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2:32" s="27" customFormat="1" ht="12.75" customHeight="1">
      <c r="B13" s="100" t="s">
        <v>278</v>
      </c>
      <c r="C13" s="103"/>
      <c r="D13" s="157">
        <v>0</v>
      </c>
      <c r="E13" s="103"/>
      <c r="F13" s="157">
        <v>0</v>
      </c>
      <c r="G13" s="103"/>
      <c r="H13" s="157">
        <v>0</v>
      </c>
      <c r="I13" s="103"/>
      <c r="J13" s="157">
        <v>0</v>
      </c>
      <c r="K13" s="103">
        <v>3</v>
      </c>
      <c r="L13" s="157">
        <v>0.21428571428571427</v>
      </c>
      <c r="M13" s="103">
        <v>8</v>
      </c>
      <c r="N13" s="157">
        <v>0.5714285714285714</v>
      </c>
      <c r="O13" s="103">
        <v>3</v>
      </c>
      <c r="P13" s="157">
        <v>0.21428571428571427</v>
      </c>
      <c r="Q13" s="103"/>
      <c r="R13" s="157">
        <v>0</v>
      </c>
      <c r="S13" s="103"/>
      <c r="T13" s="157">
        <v>0</v>
      </c>
      <c r="U13" s="104">
        <v>14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2:32" s="27" customFormat="1" ht="12.75" customHeight="1">
      <c r="B14" s="89" t="s">
        <v>191</v>
      </c>
      <c r="C14" s="103"/>
      <c r="D14" s="157">
        <v>0</v>
      </c>
      <c r="E14" s="103"/>
      <c r="F14" s="157">
        <v>0</v>
      </c>
      <c r="G14" s="103">
        <v>1</v>
      </c>
      <c r="H14" s="157">
        <v>0.030303030303030304</v>
      </c>
      <c r="I14" s="103"/>
      <c r="J14" s="157">
        <v>0</v>
      </c>
      <c r="K14" s="103">
        <v>10</v>
      </c>
      <c r="L14" s="157">
        <v>0.30303030303030304</v>
      </c>
      <c r="M14" s="103">
        <v>21</v>
      </c>
      <c r="N14" s="157">
        <v>0.6363636363636364</v>
      </c>
      <c r="O14" s="103"/>
      <c r="P14" s="157">
        <v>0</v>
      </c>
      <c r="Q14" s="103"/>
      <c r="R14" s="157">
        <v>0</v>
      </c>
      <c r="S14" s="103">
        <v>1</v>
      </c>
      <c r="T14" s="157">
        <v>0.030303030303030304</v>
      </c>
      <c r="U14" s="104">
        <v>33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2:32" s="27" customFormat="1" ht="12.75" customHeight="1">
      <c r="B15" s="89" t="s">
        <v>194</v>
      </c>
      <c r="C15" s="103"/>
      <c r="D15" s="157">
        <v>0</v>
      </c>
      <c r="E15" s="103"/>
      <c r="F15" s="157">
        <v>0</v>
      </c>
      <c r="G15" s="103"/>
      <c r="H15" s="157">
        <v>0</v>
      </c>
      <c r="I15" s="103"/>
      <c r="J15" s="157">
        <v>0</v>
      </c>
      <c r="K15" s="103">
        <v>7</v>
      </c>
      <c r="L15" s="157">
        <v>0.25</v>
      </c>
      <c r="M15" s="103">
        <v>12</v>
      </c>
      <c r="N15" s="157">
        <v>0.42857142857142855</v>
      </c>
      <c r="O15" s="103">
        <v>5</v>
      </c>
      <c r="P15" s="157">
        <v>0.17857142857142858</v>
      </c>
      <c r="Q15" s="103">
        <v>1</v>
      </c>
      <c r="R15" s="157">
        <v>0.03571428571428571</v>
      </c>
      <c r="S15" s="103">
        <v>3</v>
      </c>
      <c r="T15" s="157">
        <v>0.10714285714285714</v>
      </c>
      <c r="U15" s="104">
        <v>28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2:32" s="27" customFormat="1" ht="12.75" customHeight="1">
      <c r="B16" s="100" t="s">
        <v>279</v>
      </c>
      <c r="C16" s="103">
        <v>2</v>
      </c>
      <c r="D16" s="157">
        <v>0.02666666666666667</v>
      </c>
      <c r="E16" s="103"/>
      <c r="F16" s="157">
        <v>0</v>
      </c>
      <c r="G16" s="103"/>
      <c r="H16" s="157">
        <v>0</v>
      </c>
      <c r="I16" s="103">
        <v>1</v>
      </c>
      <c r="J16" s="157">
        <v>0.013333333333333334</v>
      </c>
      <c r="K16" s="103">
        <v>18</v>
      </c>
      <c r="L16" s="157">
        <v>0.24</v>
      </c>
      <c r="M16" s="103">
        <v>24</v>
      </c>
      <c r="N16" s="157">
        <v>0.32</v>
      </c>
      <c r="O16" s="103">
        <v>24</v>
      </c>
      <c r="P16" s="157">
        <v>0.32</v>
      </c>
      <c r="Q16" s="103">
        <v>2</v>
      </c>
      <c r="R16" s="157">
        <v>0.02666666666666667</v>
      </c>
      <c r="S16" s="103">
        <v>4</v>
      </c>
      <c r="T16" s="157">
        <v>0.05333333333333334</v>
      </c>
      <c r="U16" s="104">
        <v>75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2:21" ht="12.75" customHeight="1" thickBot="1">
      <c r="B17" s="89" t="s">
        <v>201</v>
      </c>
      <c r="C17" s="101"/>
      <c r="D17" s="157">
        <v>0</v>
      </c>
      <c r="E17" s="101"/>
      <c r="F17" s="157">
        <v>0</v>
      </c>
      <c r="G17" s="101"/>
      <c r="H17" s="157">
        <v>0</v>
      </c>
      <c r="I17" s="101"/>
      <c r="J17" s="157">
        <v>0</v>
      </c>
      <c r="K17" s="101">
        <v>6</v>
      </c>
      <c r="L17" s="157">
        <v>0.3333333333333333</v>
      </c>
      <c r="M17" s="101">
        <v>4</v>
      </c>
      <c r="N17" s="157">
        <v>0.2222222222222222</v>
      </c>
      <c r="O17" s="101">
        <v>7</v>
      </c>
      <c r="P17" s="157">
        <v>0.3888888888888889</v>
      </c>
      <c r="Q17" s="101">
        <v>1</v>
      </c>
      <c r="R17" s="157">
        <v>0.05555555555555555</v>
      </c>
      <c r="S17" s="101"/>
      <c r="T17" s="157">
        <v>0</v>
      </c>
      <c r="U17" s="104">
        <v>18</v>
      </c>
    </row>
    <row r="18" spans="2:30" s="45" customFormat="1" ht="12.75" customHeight="1" thickBot="1">
      <c r="B18" s="79" t="s">
        <v>163</v>
      </c>
      <c r="C18" s="79">
        <v>8</v>
      </c>
      <c r="D18" s="175">
        <v>0.018306636155606407</v>
      </c>
      <c r="E18" s="79">
        <v>1</v>
      </c>
      <c r="F18" s="175">
        <v>0.002288329519450801</v>
      </c>
      <c r="G18" s="79">
        <v>7</v>
      </c>
      <c r="H18" s="175">
        <v>0.016018306636155607</v>
      </c>
      <c r="I18" s="79">
        <v>5</v>
      </c>
      <c r="J18" s="175">
        <v>0.011441647597254004</v>
      </c>
      <c r="K18" s="79">
        <v>128</v>
      </c>
      <c r="L18" s="175">
        <v>0.2929061784897025</v>
      </c>
      <c r="M18" s="79">
        <v>199</v>
      </c>
      <c r="N18" s="175">
        <v>0.45537757437070936</v>
      </c>
      <c r="O18" s="79">
        <v>68</v>
      </c>
      <c r="P18" s="175">
        <v>0.15560640732265446</v>
      </c>
      <c r="Q18" s="79">
        <v>7</v>
      </c>
      <c r="R18" s="175">
        <v>0.016018306636155607</v>
      </c>
      <c r="S18" s="79">
        <v>14</v>
      </c>
      <c r="T18" s="175">
        <v>0.032036613272311214</v>
      </c>
      <c r="U18" s="174">
        <v>437</v>
      </c>
      <c r="V18" s="49"/>
      <c r="W18" s="51"/>
      <c r="X18" s="49"/>
      <c r="Y18" s="51"/>
      <c r="Z18" s="51"/>
      <c r="AA18" s="51"/>
      <c r="AB18" s="49"/>
      <c r="AC18" s="51"/>
      <c r="AD18" s="49"/>
    </row>
    <row r="19" spans="2:30" ht="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02"/>
      <c r="Z19" s="102"/>
      <c r="AA19" s="15"/>
      <c r="AB19" s="15"/>
      <c r="AC19" s="15"/>
      <c r="AD19" s="15"/>
    </row>
    <row r="20" ht="12.75">
      <c r="B20" s="6" t="s">
        <v>5</v>
      </c>
    </row>
    <row r="21" ht="12.75">
      <c r="B21" t="s">
        <v>226</v>
      </c>
    </row>
    <row r="22" ht="12.75">
      <c r="B22" s="7" t="s">
        <v>9</v>
      </c>
    </row>
    <row r="23" ht="12.75">
      <c r="B23" s="7" t="s">
        <v>57</v>
      </c>
    </row>
    <row r="24" ht="12.75">
      <c r="B24" t="s">
        <v>73</v>
      </c>
    </row>
    <row r="25" ht="12.75">
      <c r="B25" s="7"/>
    </row>
    <row r="26" ht="20.25">
      <c r="B26" s="5" t="s">
        <v>1</v>
      </c>
    </row>
  </sheetData>
  <sheetProtection/>
  <mergeCells count="12">
    <mergeCell ref="K4:L4"/>
    <mergeCell ref="M4:N4"/>
    <mergeCell ref="O4:P4"/>
    <mergeCell ref="U4:U5"/>
    <mergeCell ref="Q4:R4"/>
    <mergeCell ref="S4:T4"/>
    <mergeCell ref="B2:U2"/>
    <mergeCell ref="B4:B5"/>
    <mergeCell ref="C4:D4"/>
    <mergeCell ref="E4:F4"/>
    <mergeCell ref="G4:H4"/>
    <mergeCell ref="I4:J4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B2:AO26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31" width="17.28125" style="0" customWidth="1"/>
    <col min="32" max="32" width="14.140625" style="0" customWidth="1"/>
    <col min="33" max="33" width="10.00390625" style="0" customWidth="1"/>
  </cols>
  <sheetData>
    <row r="1" ht="12.75" customHeight="1"/>
    <row r="2" spans="2:27" ht="18" customHeight="1">
      <c r="B2" s="269" t="s">
        <v>230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2:33" s="27" customFormat="1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2:29" s="27" customFormat="1" ht="15" customHeight="1">
      <c r="B4" s="561" t="s">
        <v>27</v>
      </c>
      <c r="C4" s="561" t="s">
        <v>48</v>
      </c>
      <c r="D4" s="561"/>
      <c r="E4" s="561" t="s">
        <v>49</v>
      </c>
      <c r="F4" s="561"/>
      <c r="G4" s="561" t="s">
        <v>50</v>
      </c>
      <c r="H4" s="561"/>
      <c r="I4" s="561" t="s">
        <v>51</v>
      </c>
      <c r="J4" s="561"/>
      <c r="K4" s="561" t="s">
        <v>52</v>
      </c>
      <c r="L4" s="561"/>
      <c r="M4" s="561" t="s">
        <v>53</v>
      </c>
      <c r="N4" s="561"/>
      <c r="O4" s="561" t="s">
        <v>54</v>
      </c>
      <c r="P4" s="561"/>
      <c r="Q4" s="561" t="s">
        <v>158</v>
      </c>
      <c r="R4" s="561"/>
      <c r="S4" s="561" t="s">
        <v>47</v>
      </c>
      <c r="T4" s="561"/>
      <c r="U4" s="561" t="s">
        <v>46</v>
      </c>
      <c r="V4" s="561"/>
      <c r="W4" s="561" t="s">
        <v>105</v>
      </c>
      <c r="X4" s="561"/>
      <c r="Y4" s="561" t="s">
        <v>56</v>
      </c>
      <c r="Z4" s="561"/>
      <c r="AA4" s="561" t="s">
        <v>4</v>
      </c>
      <c r="AB4" s="36"/>
      <c r="AC4" s="36"/>
    </row>
    <row r="5" spans="2:41" s="27" customFormat="1" ht="15" customHeight="1">
      <c r="B5" s="561"/>
      <c r="C5" s="94" t="s">
        <v>101</v>
      </c>
      <c r="D5" s="94" t="s">
        <v>3</v>
      </c>
      <c r="E5" s="94" t="s">
        <v>101</v>
      </c>
      <c r="F5" s="94" t="s">
        <v>3</v>
      </c>
      <c r="G5" s="94" t="s">
        <v>101</v>
      </c>
      <c r="H5" s="94" t="s">
        <v>3</v>
      </c>
      <c r="I5" s="94" t="s">
        <v>101</v>
      </c>
      <c r="J5" s="94" t="s">
        <v>3</v>
      </c>
      <c r="K5" s="94" t="s">
        <v>101</v>
      </c>
      <c r="L5" s="94" t="s">
        <v>3</v>
      </c>
      <c r="M5" s="94" t="s">
        <v>101</v>
      </c>
      <c r="N5" s="94" t="s">
        <v>3</v>
      </c>
      <c r="O5" s="94" t="s">
        <v>101</v>
      </c>
      <c r="P5" s="94" t="s">
        <v>3</v>
      </c>
      <c r="Q5" s="94" t="s">
        <v>101</v>
      </c>
      <c r="R5" s="94" t="s">
        <v>3</v>
      </c>
      <c r="S5" s="94" t="s">
        <v>101</v>
      </c>
      <c r="T5" s="94" t="s">
        <v>3</v>
      </c>
      <c r="U5" s="94" t="s">
        <v>101</v>
      </c>
      <c r="V5" s="94" t="s">
        <v>3</v>
      </c>
      <c r="W5" s="94" t="s">
        <v>101</v>
      </c>
      <c r="X5" s="94" t="s">
        <v>3</v>
      </c>
      <c r="Y5" s="94" t="s">
        <v>101</v>
      </c>
      <c r="Z5" s="94" t="s">
        <v>3</v>
      </c>
      <c r="AA5" s="561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2:41" s="27" customFormat="1" ht="12.75" customHeight="1">
      <c r="B6" s="89" t="s">
        <v>199</v>
      </c>
      <c r="C6" s="89">
        <v>9</v>
      </c>
      <c r="D6" s="158">
        <v>0.0782608695652174</v>
      </c>
      <c r="E6" s="89">
        <v>7</v>
      </c>
      <c r="F6" s="157">
        <v>0.06086956521739131</v>
      </c>
      <c r="G6" s="89">
        <v>1</v>
      </c>
      <c r="H6" s="157">
        <v>0.008695652173913044</v>
      </c>
      <c r="I6" s="89">
        <v>44</v>
      </c>
      <c r="J6" s="158">
        <v>0.3826086956521739</v>
      </c>
      <c r="K6" s="89"/>
      <c r="L6" s="157">
        <v>0</v>
      </c>
      <c r="M6" s="89"/>
      <c r="N6" s="158">
        <v>0</v>
      </c>
      <c r="O6" s="89">
        <v>7</v>
      </c>
      <c r="P6" s="158">
        <v>0.06086956521739131</v>
      </c>
      <c r="Q6" s="89">
        <v>25</v>
      </c>
      <c r="R6" s="158">
        <v>0.21739130434782608</v>
      </c>
      <c r="S6" s="89">
        <v>15</v>
      </c>
      <c r="T6" s="157">
        <v>0.13043478260869565</v>
      </c>
      <c r="U6" s="89">
        <v>4</v>
      </c>
      <c r="V6" s="157">
        <v>0.034782608695652174</v>
      </c>
      <c r="W6" s="89">
        <v>1</v>
      </c>
      <c r="X6" s="157">
        <v>0.008695652173913044</v>
      </c>
      <c r="Y6" s="89">
        <v>2</v>
      </c>
      <c r="Z6" s="157">
        <v>0.017391304347826087</v>
      </c>
      <c r="AA6" s="109">
        <v>115</v>
      </c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2:41" s="27" customFormat="1" ht="12.75" customHeight="1">
      <c r="B7" s="89" t="s">
        <v>214</v>
      </c>
      <c r="C7" s="89">
        <v>1</v>
      </c>
      <c r="D7" s="158">
        <v>0.023809523809523808</v>
      </c>
      <c r="E7" s="89">
        <v>4</v>
      </c>
      <c r="F7" s="157">
        <v>0.09523809523809523</v>
      </c>
      <c r="G7" s="89">
        <v>1</v>
      </c>
      <c r="H7" s="157">
        <v>0.023809523809523808</v>
      </c>
      <c r="I7" s="89">
        <v>19</v>
      </c>
      <c r="J7" s="158">
        <v>0.4523809523809524</v>
      </c>
      <c r="K7" s="89"/>
      <c r="L7" s="157">
        <v>0</v>
      </c>
      <c r="M7" s="89"/>
      <c r="N7" s="158">
        <v>0</v>
      </c>
      <c r="O7" s="89">
        <v>3</v>
      </c>
      <c r="P7" s="158">
        <v>0.07142857142857142</v>
      </c>
      <c r="Q7" s="89">
        <v>8</v>
      </c>
      <c r="R7" s="158">
        <v>0.19047619047619047</v>
      </c>
      <c r="S7" s="89">
        <v>5</v>
      </c>
      <c r="T7" s="157">
        <v>0.11904761904761904</v>
      </c>
      <c r="U7" s="89"/>
      <c r="V7" s="157">
        <v>0</v>
      </c>
      <c r="W7" s="89"/>
      <c r="X7" s="157">
        <v>0</v>
      </c>
      <c r="Y7" s="89">
        <v>1</v>
      </c>
      <c r="Z7" s="157">
        <v>0.023809523809523808</v>
      </c>
      <c r="AA7" s="109">
        <v>42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2:41" s="27" customFormat="1" ht="12.75" customHeight="1">
      <c r="B8" s="100" t="s">
        <v>277</v>
      </c>
      <c r="C8" s="89">
        <v>6</v>
      </c>
      <c r="D8" s="158">
        <v>0.17647058823529413</v>
      </c>
      <c r="E8" s="89"/>
      <c r="F8" s="157">
        <v>0</v>
      </c>
      <c r="G8" s="89"/>
      <c r="H8" s="157">
        <v>0</v>
      </c>
      <c r="I8" s="89">
        <v>14</v>
      </c>
      <c r="J8" s="158">
        <v>0.4117647058823529</v>
      </c>
      <c r="K8" s="89"/>
      <c r="L8" s="157">
        <v>0</v>
      </c>
      <c r="M8" s="89"/>
      <c r="N8" s="158">
        <v>0</v>
      </c>
      <c r="O8" s="89">
        <v>2</v>
      </c>
      <c r="P8" s="158">
        <v>0.058823529411764705</v>
      </c>
      <c r="Q8" s="89">
        <v>4</v>
      </c>
      <c r="R8" s="158">
        <v>0.11764705882352941</v>
      </c>
      <c r="S8" s="89">
        <v>3</v>
      </c>
      <c r="T8" s="157">
        <v>0.08823529411764706</v>
      </c>
      <c r="U8" s="89">
        <v>2</v>
      </c>
      <c r="V8" s="157">
        <v>0.058823529411764705</v>
      </c>
      <c r="W8" s="89">
        <v>1</v>
      </c>
      <c r="X8" s="157">
        <v>0.029411764705882353</v>
      </c>
      <c r="Y8" s="89">
        <v>2</v>
      </c>
      <c r="Z8" s="157">
        <v>0.058823529411764705</v>
      </c>
      <c r="AA8" s="109">
        <v>34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2:41" s="27" customFormat="1" ht="12.75" customHeight="1">
      <c r="B9" s="100" t="s">
        <v>183</v>
      </c>
      <c r="C9" s="89">
        <v>3</v>
      </c>
      <c r="D9" s="158">
        <v>0.17647058823529413</v>
      </c>
      <c r="E9" s="89">
        <v>4</v>
      </c>
      <c r="F9" s="157">
        <v>0.23529411764705882</v>
      </c>
      <c r="G9" s="89"/>
      <c r="H9" s="157">
        <v>0</v>
      </c>
      <c r="I9" s="89">
        <v>6</v>
      </c>
      <c r="J9" s="158">
        <v>0.35294117647058826</v>
      </c>
      <c r="K9" s="89">
        <v>1</v>
      </c>
      <c r="L9" s="157">
        <v>0.058823529411764705</v>
      </c>
      <c r="M9" s="89"/>
      <c r="N9" s="158">
        <v>0</v>
      </c>
      <c r="O9" s="89"/>
      <c r="P9" s="158">
        <v>0</v>
      </c>
      <c r="Q9" s="89">
        <v>1</v>
      </c>
      <c r="R9" s="158">
        <v>0.058823529411764705</v>
      </c>
      <c r="S9" s="89">
        <v>1</v>
      </c>
      <c r="T9" s="157">
        <v>0.058823529411764705</v>
      </c>
      <c r="U9" s="89">
        <v>1</v>
      </c>
      <c r="V9" s="157">
        <v>0.058823529411764705</v>
      </c>
      <c r="W9" s="89"/>
      <c r="X9" s="157">
        <v>0</v>
      </c>
      <c r="Y9" s="89"/>
      <c r="Z9" s="157">
        <v>0</v>
      </c>
      <c r="AA9" s="109">
        <v>17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2:41" s="27" customFormat="1" ht="12.75" customHeight="1">
      <c r="B10" s="89" t="s">
        <v>215</v>
      </c>
      <c r="C10" s="89"/>
      <c r="D10" s="158">
        <v>0</v>
      </c>
      <c r="E10" s="89">
        <v>1</v>
      </c>
      <c r="F10" s="157">
        <v>0.06666666666666667</v>
      </c>
      <c r="G10" s="89"/>
      <c r="H10" s="157">
        <v>0</v>
      </c>
      <c r="I10" s="89">
        <v>9</v>
      </c>
      <c r="J10" s="158">
        <v>0.6</v>
      </c>
      <c r="K10" s="89"/>
      <c r="L10" s="157">
        <v>0</v>
      </c>
      <c r="M10" s="89">
        <v>1</v>
      </c>
      <c r="N10" s="158">
        <v>0.06666666666666667</v>
      </c>
      <c r="O10" s="89"/>
      <c r="P10" s="158">
        <v>0</v>
      </c>
      <c r="Q10" s="89"/>
      <c r="R10" s="158">
        <v>0</v>
      </c>
      <c r="S10" s="89">
        <v>2</v>
      </c>
      <c r="T10" s="157">
        <v>0.13333333333333333</v>
      </c>
      <c r="U10" s="89">
        <v>1</v>
      </c>
      <c r="V10" s="157">
        <v>0.06666666666666667</v>
      </c>
      <c r="W10" s="89"/>
      <c r="X10" s="157">
        <v>0</v>
      </c>
      <c r="Y10" s="89">
        <v>1</v>
      </c>
      <c r="Z10" s="157">
        <v>0.06666666666666667</v>
      </c>
      <c r="AA10" s="109">
        <v>15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2:41" s="27" customFormat="1" ht="12.75" customHeight="1">
      <c r="B11" s="100" t="s">
        <v>112</v>
      </c>
      <c r="C11" s="89">
        <v>1</v>
      </c>
      <c r="D11" s="158">
        <v>0.047619047619047616</v>
      </c>
      <c r="E11" s="89">
        <v>1</v>
      </c>
      <c r="F11" s="157">
        <v>0.047619047619047616</v>
      </c>
      <c r="G11" s="89">
        <v>2</v>
      </c>
      <c r="H11" s="157">
        <v>0.09523809523809523</v>
      </c>
      <c r="I11" s="89">
        <v>6</v>
      </c>
      <c r="J11" s="158">
        <v>0.2857142857142857</v>
      </c>
      <c r="K11" s="89">
        <v>1</v>
      </c>
      <c r="L11" s="157">
        <v>0.047619047619047616</v>
      </c>
      <c r="M11" s="89"/>
      <c r="N11" s="158">
        <v>0</v>
      </c>
      <c r="O11" s="89">
        <v>2</v>
      </c>
      <c r="P11" s="158">
        <v>0.09523809523809523</v>
      </c>
      <c r="Q11" s="89">
        <v>1</v>
      </c>
      <c r="R11" s="158">
        <v>0.047619047619047616</v>
      </c>
      <c r="S11" s="89">
        <v>2</v>
      </c>
      <c r="T11" s="157">
        <v>0.09523809523809523</v>
      </c>
      <c r="U11" s="89">
        <v>2</v>
      </c>
      <c r="V11" s="157">
        <v>0.09523809523809523</v>
      </c>
      <c r="W11" s="89">
        <v>2</v>
      </c>
      <c r="X11" s="157">
        <v>0.09523809523809523</v>
      </c>
      <c r="Y11" s="89">
        <v>1</v>
      </c>
      <c r="Z11" s="157">
        <v>0.047619047619047616</v>
      </c>
      <c r="AA11" s="109">
        <v>21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2:41" s="27" customFormat="1" ht="12.75" customHeight="1">
      <c r="B12" s="89" t="s">
        <v>200</v>
      </c>
      <c r="C12" s="89">
        <v>1</v>
      </c>
      <c r="D12" s="158">
        <v>0.045454545454545456</v>
      </c>
      <c r="E12" s="89">
        <v>2</v>
      </c>
      <c r="F12" s="157">
        <v>0.09090909090909091</v>
      </c>
      <c r="G12" s="89"/>
      <c r="H12" s="157">
        <v>0</v>
      </c>
      <c r="I12" s="89">
        <v>13</v>
      </c>
      <c r="J12" s="158">
        <v>0.5909090909090909</v>
      </c>
      <c r="K12" s="89"/>
      <c r="L12" s="157">
        <v>0</v>
      </c>
      <c r="M12" s="89">
        <v>1</v>
      </c>
      <c r="N12" s="158">
        <v>0.045454545454545456</v>
      </c>
      <c r="O12" s="89"/>
      <c r="P12" s="158">
        <v>0</v>
      </c>
      <c r="Q12" s="89">
        <v>2</v>
      </c>
      <c r="R12" s="158">
        <v>0.09090909090909091</v>
      </c>
      <c r="S12" s="89">
        <v>3</v>
      </c>
      <c r="T12" s="157">
        <v>0.13636363636363635</v>
      </c>
      <c r="U12" s="89"/>
      <c r="V12" s="157">
        <v>0</v>
      </c>
      <c r="W12" s="89"/>
      <c r="X12" s="157">
        <v>0</v>
      </c>
      <c r="Y12" s="89"/>
      <c r="Z12" s="157">
        <v>0</v>
      </c>
      <c r="AA12" s="109">
        <v>22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2:41" s="27" customFormat="1" ht="12.75" customHeight="1">
      <c r="B13" s="100" t="s">
        <v>278</v>
      </c>
      <c r="C13" s="89">
        <v>1</v>
      </c>
      <c r="D13" s="158">
        <v>0.07142857142857142</v>
      </c>
      <c r="E13" s="89"/>
      <c r="F13" s="157">
        <v>0</v>
      </c>
      <c r="G13" s="89"/>
      <c r="H13" s="157">
        <v>0</v>
      </c>
      <c r="I13" s="89">
        <v>7</v>
      </c>
      <c r="J13" s="158">
        <v>0.5</v>
      </c>
      <c r="K13" s="89"/>
      <c r="L13" s="157">
        <v>0</v>
      </c>
      <c r="M13" s="89"/>
      <c r="N13" s="158">
        <v>0</v>
      </c>
      <c r="O13" s="89"/>
      <c r="P13" s="158">
        <v>0</v>
      </c>
      <c r="Q13" s="89">
        <v>4</v>
      </c>
      <c r="R13" s="158">
        <v>0.2857142857142857</v>
      </c>
      <c r="S13" s="89">
        <v>2</v>
      </c>
      <c r="T13" s="157">
        <v>0.14285714285714285</v>
      </c>
      <c r="U13" s="89"/>
      <c r="V13" s="157">
        <v>0</v>
      </c>
      <c r="W13" s="89"/>
      <c r="X13" s="157">
        <v>0</v>
      </c>
      <c r="Y13" s="89"/>
      <c r="Z13" s="157">
        <v>0</v>
      </c>
      <c r="AA13" s="109">
        <v>14</v>
      </c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2:41" s="27" customFormat="1" ht="12.75" customHeight="1">
      <c r="B14" s="89" t="s">
        <v>191</v>
      </c>
      <c r="C14" s="89">
        <v>1</v>
      </c>
      <c r="D14" s="158">
        <v>0.030303030303030304</v>
      </c>
      <c r="E14" s="89">
        <v>2</v>
      </c>
      <c r="F14" s="157">
        <v>0.06060606060606061</v>
      </c>
      <c r="G14" s="89"/>
      <c r="H14" s="157">
        <v>0</v>
      </c>
      <c r="I14" s="89">
        <v>16</v>
      </c>
      <c r="J14" s="158">
        <v>0.48484848484848486</v>
      </c>
      <c r="K14" s="89"/>
      <c r="L14" s="157">
        <v>0</v>
      </c>
      <c r="M14" s="89">
        <v>1</v>
      </c>
      <c r="N14" s="158">
        <v>0.030303030303030304</v>
      </c>
      <c r="O14" s="89">
        <v>3</v>
      </c>
      <c r="P14" s="158">
        <v>0.09090909090909091</v>
      </c>
      <c r="Q14" s="89">
        <v>9</v>
      </c>
      <c r="R14" s="158">
        <v>0.2727272727272727</v>
      </c>
      <c r="S14" s="89">
        <v>1</v>
      </c>
      <c r="T14" s="157">
        <v>0.030303030303030304</v>
      </c>
      <c r="U14" s="89"/>
      <c r="V14" s="157">
        <v>0</v>
      </c>
      <c r="W14" s="89"/>
      <c r="X14" s="157">
        <v>0</v>
      </c>
      <c r="Y14" s="89"/>
      <c r="Z14" s="157">
        <v>0</v>
      </c>
      <c r="AA14" s="109">
        <v>33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2:41" s="27" customFormat="1" ht="12.75" customHeight="1">
      <c r="B15" s="89" t="s">
        <v>194</v>
      </c>
      <c r="C15" s="89">
        <v>3</v>
      </c>
      <c r="D15" s="158">
        <v>0.10714285714285714</v>
      </c>
      <c r="E15" s="89"/>
      <c r="F15" s="157">
        <v>0</v>
      </c>
      <c r="G15" s="89"/>
      <c r="H15" s="157">
        <v>0</v>
      </c>
      <c r="I15" s="89">
        <v>12</v>
      </c>
      <c r="J15" s="158">
        <v>0.42857142857142855</v>
      </c>
      <c r="K15" s="89"/>
      <c r="L15" s="157">
        <v>0</v>
      </c>
      <c r="M15" s="89"/>
      <c r="N15" s="158">
        <v>0</v>
      </c>
      <c r="O15" s="89"/>
      <c r="P15" s="158">
        <v>0</v>
      </c>
      <c r="Q15" s="89">
        <v>5</v>
      </c>
      <c r="R15" s="158">
        <v>0.17857142857142858</v>
      </c>
      <c r="S15" s="89">
        <v>7</v>
      </c>
      <c r="T15" s="157">
        <v>0.25</v>
      </c>
      <c r="U15" s="89"/>
      <c r="V15" s="157">
        <v>0</v>
      </c>
      <c r="W15" s="89">
        <v>1</v>
      </c>
      <c r="X15" s="157">
        <v>0.03571428571428571</v>
      </c>
      <c r="Y15" s="89"/>
      <c r="Z15" s="157">
        <v>0</v>
      </c>
      <c r="AA15" s="109">
        <v>28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2:41" s="27" customFormat="1" ht="12.75" customHeight="1">
      <c r="B16" s="100" t="s">
        <v>279</v>
      </c>
      <c r="C16" s="89">
        <v>5</v>
      </c>
      <c r="D16" s="158">
        <v>0.06666666666666667</v>
      </c>
      <c r="E16" s="89">
        <v>2</v>
      </c>
      <c r="F16" s="157">
        <v>0.02666666666666667</v>
      </c>
      <c r="G16" s="89">
        <v>2</v>
      </c>
      <c r="H16" s="157">
        <v>0.02666666666666667</v>
      </c>
      <c r="I16" s="89">
        <v>32</v>
      </c>
      <c r="J16" s="158">
        <v>0.4266666666666667</v>
      </c>
      <c r="K16" s="89">
        <v>2</v>
      </c>
      <c r="L16" s="157">
        <v>0.02666666666666667</v>
      </c>
      <c r="M16" s="89">
        <v>1</v>
      </c>
      <c r="N16" s="158">
        <v>0.013333333333333334</v>
      </c>
      <c r="O16" s="89">
        <v>2</v>
      </c>
      <c r="P16" s="158">
        <v>0.02666666666666667</v>
      </c>
      <c r="Q16" s="89">
        <v>3</v>
      </c>
      <c r="R16" s="158">
        <v>0.04</v>
      </c>
      <c r="S16" s="89">
        <v>25</v>
      </c>
      <c r="T16" s="157">
        <v>0.3333333333333333</v>
      </c>
      <c r="U16" s="89"/>
      <c r="V16" s="157">
        <v>0</v>
      </c>
      <c r="W16" s="89">
        <v>1</v>
      </c>
      <c r="X16" s="157">
        <v>0.013333333333333334</v>
      </c>
      <c r="Y16" s="89"/>
      <c r="Z16" s="157">
        <v>0</v>
      </c>
      <c r="AA16" s="109">
        <v>75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2:41" s="27" customFormat="1" ht="12.75" customHeight="1" thickBot="1">
      <c r="B17" s="89" t="s">
        <v>201</v>
      </c>
      <c r="C17" s="91">
        <v>2</v>
      </c>
      <c r="D17" s="158">
        <v>0.1111111111111111</v>
      </c>
      <c r="E17" s="91">
        <v>1</v>
      </c>
      <c r="F17" s="157">
        <v>0.05555555555555555</v>
      </c>
      <c r="G17" s="91"/>
      <c r="H17" s="157">
        <v>0</v>
      </c>
      <c r="I17" s="91">
        <v>5</v>
      </c>
      <c r="J17" s="158">
        <v>0.2777777777777778</v>
      </c>
      <c r="K17" s="91"/>
      <c r="L17" s="157">
        <v>0</v>
      </c>
      <c r="M17" s="91">
        <v>1</v>
      </c>
      <c r="N17" s="158">
        <v>0.05555555555555555</v>
      </c>
      <c r="O17" s="91"/>
      <c r="P17" s="158">
        <v>0</v>
      </c>
      <c r="Q17" s="91">
        <v>2</v>
      </c>
      <c r="R17" s="158">
        <v>0.1111111111111111</v>
      </c>
      <c r="S17" s="91">
        <v>7</v>
      </c>
      <c r="T17" s="157">
        <v>0.3888888888888889</v>
      </c>
      <c r="U17" s="91"/>
      <c r="V17" s="157">
        <v>0</v>
      </c>
      <c r="W17" s="91"/>
      <c r="X17" s="157">
        <v>0</v>
      </c>
      <c r="Y17" s="208"/>
      <c r="Z17" s="157">
        <v>0</v>
      </c>
      <c r="AA17" s="109">
        <v>18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2:41" s="27" customFormat="1" ht="12.75" customHeight="1" thickBot="1">
      <c r="B18" s="105" t="s">
        <v>163</v>
      </c>
      <c r="C18" s="231">
        <v>33</v>
      </c>
      <c r="D18" s="230">
        <v>0.07551487414187644</v>
      </c>
      <c r="E18" s="231">
        <v>24</v>
      </c>
      <c r="F18" s="232">
        <v>0.05491990846681922</v>
      </c>
      <c r="G18" s="231">
        <v>6</v>
      </c>
      <c r="H18" s="232">
        <v>0.013729977116704805</v>
      </c>
      <c r="I18" s="231">
        <v>184</v>
      </c>
      <c r="J18" s="230">
        <v>0.42105263157894735</v>
      </c>
      <c r="K18" s="231">
        <v>4</v>
      </c>
      <c r="L18" s="232">
        <v>0.009153318077803204</v>
      </c>
      <c r="M18" s="231">
        <v>6</v>
      </c>
      <c r="N18" s="230">
        <v>0.013729977116704805</v>
      </c>
      <c r="O18" s="231">
        <v>19</v>
      </c>
      <c r="P18" s="230">
        <v>0.043478260869565216</v>
      </c>
      <c r="Q18" s="231">
        <v>64</v>
      </c>
      <c r="R18" s="230">
        <v>0.14645308924485126</v>
      </c>
      <c r="S18" s="231">
        <v>74</v>
      </c>
      <c r="T18" s="232">
        <v>0.16933638443935928</v>
      </c>
      <c r="U18" s="231">
        <v>10</v>
      </c>
      <c r="V18" s="232">
        <v>0.02288329519450801</v>
      </c>
      <c r="W18" s="231">
        <v>6</v>
      </c>
      <c r="X18" s="232">
        <v>0.013729977116704805</v>
      </c>
      <c r="Y18" s="106">
        <v>7</v>
      </c>
      <c r="Z18" s="175">
        <v>0.016018306636155607</v>
      </c>
      <c r="AA18" s="108">
        <v>437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ht="12.75" customHeight="1">
      <c r="X19" s="107"/>
    </row>
    <row r="20" ht="12.75">
      <c r="B20" s="6" t="s">
        <v>5</v>
      </c>
    </row>
    <row r="21" ht="12.75">
      <c r="B21" t="s">
        <v>226</v>
      </c>
    </row>
    <row r="22" ht="12.75">
      <c r="B22" s="7" t="s">
        <v>9</v>
      </c>
    </row>
    <row r="23" ht="12.75">
      <c r="B23" s="7" t="s">
        <v>57</v>
      </c>
    </row>
    <row r="24" ht="12.75">
      <c r="B24" t="s">
        <v>73</v>
      </c>
    </row>
    <row r="25" ht="12.75">
      <c r="B25" s="7"/>
    </row>
    <row r="26" ht="20.25">
      <c r="B26" s="5" t="s">
        <v>1</v>
      </c>
    </row>
  </sheetData>
  <sheetProtection/>
  <mergeCells count="14">
    <mergeCell ref="AA4:AA5"/>
    <mergeCell ref="Q4:R4"/>
    <mergeCell ref="E4:F4"/>
    <mergeCell ref="G4:H4"/>
    <mergeCell ref="I4:J4"/>
    <mergeCell ref="K4:L4"/>
    <mergeCell ref="M4:N4"/>
    <mergeCell ref="O4:P4"/>
    <mergeCell ref="B4:B5"/>
    <mergeCell ref="C4:D4"/>
    <mergeCell ref="U4:V4"/>
    <mergeCell ref="W4:X4"/>
    <mergeCell ref="S4:T4"/>
    <mergeCell ref="Y4:Z4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00"/>
  </sheetPr>
  <dimension ref="B2:AA26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23" width="17.28125" style="0" customWidth="1"/>
    <col min="24" max="30" width="17.421875" style="0" customWidth="1"/>
  </cols>
  <sheetData>
    <row r="2" spans="2:27" ht="18" customHeight="1">
      <c r="B2" s="527" t="s">
        <v>231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37"/>
      <c r="Y2" s="37"/>
      <c r="Z2" s="37"/>
      <c r="AA2" s="37"/>
    </row>
    <row r="3" spans="2:27" s="27" customFormat="1" ht="18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3" ht="15">
      <c r="B4" s="561" t="s">
        <v>159</v>
      </c>
      <c r="C4" s="561" t="s">
        <v>108</v>
      </c>
      <c r="D4" s="561"/>
      <c r="E4" s="564" t="s">
        <v>69</v>
      </c>
      <c r="F4" s="565"/>
      <c r="G4" s="561" t="s">
        <v>36</v>
      </c>
      <c r="H4" s="561"/>
      <c r="I4" s="561" t="s">
        <v>37</v>
      </c>
      <c r="J4" s="561"/>
      <c r="K4" s="561" t="s">
        <v>38</v>
      </c>
      <c r="L4" s="561"/>
      <c r="M4" s="561" t="s">
        <v>39</v>
      </c>
      <c r="N4" s="561"/>
      <c r="O4" s="561" t="s">
        <v>40</v>
      </c>
      <c r="P4" s="561"/>
      <c r="Q4" s="561" t="s">
        <v>41</v>
      </c>
      <c r="R4" s="561"/>
      <c r="S4" s="561" t="s">
        <v>42</v>
      </c>
      <c r="T4" s="561"/>
      <c r="U4" s="561" t="s">
        <v>70</v>
      </c>
      <c r="V4" s="561"/>
      <c r="W4" s="561" t="s">
        <v>4</v>
      </c>
    </row>
    <row r="5" spans="2:23" ht="15">
      <c r="B5" s="561"/>
      <c r="C5" s="94" t="s">
        <v>101</v>
      </c>
      <c r="D5" s="94" t="s">
        <v>3</v>
      </c>
      <c r="E5" s="94" t="s">
        <v>101</v>
      </c>
      <c r="F5" s="94" t="s">
        <v>3</v>
      </c>
      <c r="G5" s="94" t="s">
        <v>101</v>
      </c>
      <c r="H5" s="94" t="s">
        <v>3</v>
      </c>
      <c r="I5" s="94" t="s">
        <v>101</v>
      </c>
      <c r="J5" s="94" t="s">
        <v>3</v>
      </c>
      <c r="K5" s="94" t="s">
        <v>101</v>
      </c>
      <c r="L5" s="94" t="s">
        <v>3</v>
      </c>
      <c r="M5" s="94" t="s">
        <v>101</v>
      </c>
      <c r="N5" s="94" t="s">
        <v>3</v>
      </c>
      <c r="O5" s="94" t="s">
        <v>101</v>
      </c>
      <c r="P5" s="94" t="s">
        <v>3</v>
      </c>
      <c r="Q5" s="94" t="s">
        <v>101</v>
      </c>
      <c r="R5" s="94" t="s">
        <v>3</v>
      </c>
      <c r="S5" s="94" t="s">
        <v>101</v>
      </c>
      <c r="T5" s="94" t="s">
        <v>3</v>
      </c>
      <c r="U5" s="94" t="s">
        <v>101</v>
      </c>
      <c r="V5" s="94" t="s">
        <v>3</v>
      </c>
      <c r="W5" s="561"/>
    </row>
    <row r="6" spans="2:23" ht="12.75" customHeight="1">
      <c r="B6" s="89" t="s">
        <v>199</v>
      </c>
      <c r="C6" s="89">
        <v>48</v>
      </c>
      <c r="D6" s="134">
        <v>0.41739130434782606</v>
      </c>
      <c r="E6" s="96">
        <v>17</v>
      </c>
      <c r="F6" s="134">
        <v>0.14782608695652175</v>
      </c>
      <c r="G6" s="96">
        <v>8</v>
      </c>
      <c r="H6" s="134">
        <v>0.06956521739130435</v>
      </c>
      <c r="I6" s="96">
        <v>6</v>
      </c>
      <c r="J6" s="154">
        <v>0.05217391304347826</v>
      </c>
      <c r="K6" s="89">
        <v>6</v>
      </c>
      <c r="L6" s="134">
        <v>0.05217391304347826</v>
      </c>
      <c r="M6" s="96">
        <v>3</v>
      </c>
      <c r="N6" s="134">
        <v>0.02608695652173913</v>
      </c>
      <c r="O6" s="96">
        <v>5</v>
      </c>
      <c r="P6" s="154">
        <v>0.043478260869565216</v>
      </c>
      <c r="Q6" s="89">
        <v>4</v>
      </c>
      <c r="R6" s="134">
        <v>0.034782608695652174</v>
      </c>
      <c r="S6" s="89">
        <v>9</v>
      </c>
      <c r="T6" s="134">
        <v>0.0782608695652174</v>
      </c>
      <c r="U6" s="89">
        <v>9</v>
      </c>
      <c r="V6" s="134">
        <v>0.0782608695652174</v>
      </c>
      <c r="W6" s="90">
        <v>115</v>
      </c>
    </row>
    <row r="7" spans="2:23" ht="12.75" customHeight="1">
      <c r="B7" s="89" t="s">
        <v>214</v>
      </c>
      <c r="C7" s="89">
        <v>4</v>
      </c>
      <c r="D7" s="134">
        <v>0.09523809523809523</v>
      </c>
      <c r="E7" s="96">
        <v>7</v>
      </c>
      <c r="F7" s="134">
        <v>0.16666666666666666</v>
      </c>
      <c r="G7" s="96">
        <v>2</v>
      </c>
      <c r="H7" s="134">
        <v>0.047619047619047616</v>
      </c>
      <c r="I7" s="96">
        <v>4</v>
      </c>
      <c r="J7" s="154">
        <v>0.09523809523809523</v>
      </c>
      <c r="K7" s="89">
        <v>10</v>
      </c>
      <c r="L7" s="134">
        <v>0.23809523809523808</v>
      </c>
      <c r="M7" s="96">
        <v>3</v>
      </c>
      <c r="N7" s="134">
        <v>0.07142857142857142</v>
      </c>
      <c r="O7" s="96">
        <v>2</v>
      </c>
      <c r="P7" s="154">
        <v>0.047619047619047616</v>
      </c>
      <c r="Q7" s="89">
        <v>6</v>
      </c>
      <c r="R7" s="134">
        <v>0.14285714285714285</v>
      </c>
      <c r="S7" s="89">
        <v>3</v>
      </c>
      <c r="T7" s="134">
        <v>0.07142857142857142</v>
      </c>
      <c r="U7" s="89">
        <v>1</v>
      </c>
      <c r="V7" s="134">
        <v>0.023809523809523808</v>
      </c>
      <c r="W7" s="90">
        <v>42</v>
      </c>
    </row>
    <row r="8" spans="2:23" ht="12.75" customHeight="1">
      <c r="B8" s="89" t="s">
        <v>277</v>
      </c>
      <c r="C8" s="89"/>
      <c r="D8" s="134">
        <v>0</v>
      </c>
      <c r="E8" s="96">
        <v>4</v>
      </c>
      <c r="F8" s="134">
        <v>0.11764705882352941</v>
      </c>
      <c r="G8" s="96">
        <v>5</v>
      </c>
      <c r="H8" s="134">
        <v>0.14705882352941177</v>
      </c>
      <c r="I8" s="96">
        <v>7</v>
      </c>
      <c r="J8" s="154">
        <v>0.20588235294117646</v>
      </c>
      <c r="K8" s="89">
        <v>4</v>
      </c>
      <c r="L8" s="134">
        <v>0.11764705882352941</v>
      </c>
      <c r="M8" s="96">
        <v>2</v>
      </c>
      <c r="N8" s="134">
        <v>0.058823529411764705</v>
      </c>
      <c r="O8" s="96">
        <v>6</v>
      </c>
      <c r="P8" s="154">
        <v>0.17647058823529413</v>
      </c>
      <c r="Q8" s="89">
        <v>2</v>
      </c>
      <c r="R8" s="134">
        <v>0.058823529411764705</v>
      </c>
      <c r="S8" s="89">
        <v>2</v>
      </c>
      <c r="T8" s="134">
        <v>0.058823529411764705</v>
      </c>
      <c r="U8" s="89">
        <v>2</v>
      </c>
      <c r="V8" s="134">
        <v>0.058823529411764705</v>
      </c>
      <c r="W8" s="90">
        <v>34</v>
      </c>
    </row>
    <row r="9" spans="2:23" ht="12.75" customHeight="1">
      <c r="B9" s="89" t="s">
        <v>183</v>
      </c>
      <c r="C9" s="89"/>
      <c r="D9" s="134">
        <v>0</v>
      </c>
      <c r="E9" s="96">
        <v>1</v>
      </c>
      <c r="F9" s="134">
        <v>0.058823529411764705</v>
      </c>
      <c r="G9" s="96">
        <v>4</v>
      </c>
      <c r="H9" s="134">
        <v>0.23529411764705882</v>
      </c>
      <c r="I9" s="96">
        <v>3</v>
      </c>
      <c r="J9" s="154">
        <v>0.17647058823529413</v>
      </c>
      <c r="K9" s="89">
        <v>3</v>
      </c>
      <c r="L9" s="134">
        <v>0.17647058823529413</v>
      </c>
      <c r="M9" s="96">
        <v>1</v>
      </c>
      <c r="N9" s="134">
        <v>0.058823529411764705</v>
      </c>
      <c r="O9" s="96">
        <v>2</v>
      </c>
      <c r="P9" s="154">
        <v>0.11764705882352941</v>
      </c>
      <c r="Q9" s="89">
        <v>3</v>
      </c>
      <c r="R9" s="134">
        <v>0.17647058823529413</v>
      </c>
      <c r="S9" s="89"/>
      <c r="T9" s="134">
        <v>0</v>
      </c>
      <c r="U9" s="89"/>
      <c r="V9" s="134">
        <v>0</v>
      </c>
      <c r="W9" s="90">
        <v>17</v>
      </c>
    </row>
    <row r="10" spans="2:23" ht="12.75" customHeight="1">
      <c r="B10" s="89" t="s">
        <v>215</v>
      </c>
      <c r="C10" s="89"/>
      <c r="D10" s="134">
        <v>0</v>
      </c>
      <c r="E10" s="96"/>
      <c r="F10" s="134">
        <v>0</v>
      </c>
      <c r="G10" s="96">
        <v>1</v>
      </c>
      <c r="H10" s="134">
        <v>0.06666666666666667</v>
      </c>
      <c r="I10" s="96">
        <v>1</v>
      </c>
      <c r="J10" s="154">
        <v>0.06666666666666667</v>
      </c>
      <c r="K10" s="89">
        <v>2</v>
      </c>
      <c r="L10" s="134">
        <v>0.13333333333333333</v>
      </c>
      <c r="M10" s="96">
        <v>4</v>
      </c>
      <c r="N10" s="134">
        <v>0.26666666666666666</v>
      </c>
      <c r="O10" s="96">
        <v>1</v>
      </c>
      <c r="P10" s="154">
        <v>0.06666666666666667</v>
      </c>
      <c r="Q10" s="89">
        <v>1</v>
      </c>
      <c r="R10" s="134">
        <v>0.06666666666666667</v>
      </c>
      <c r="S10" s="89">
        <v>3</v>
      </c>
      <c r="T10" s="134">
        <v>0.2</v>
      </c>
      <c r="U10" s="89">
        <v>2</v>
      </c>
      <c r="V10" s="134">
        <v>0.13333333333333333</v>
      </c>
      <c r="W10" s="90">
        <v>15</v>
      </c>
    </row>
    <row r="11" spans="2:23" ht="12.75" customHeight="1">
      <c r="B11" s="89" t="s">
        <v>112</v>
      </c>
      <c r="C11" s="89"/>
      <c r="D11" s="134">
        <v>0</v>
      </c>
      <c r="E11" s="96">
        <v>4</v>
      </c>
      <c r="F11" s="134">
        <v>0.19047619047619047</v>
      </c>
      <c r="G11" s="96">
        <v>6</v>
      </c>
      <c r="H11" s="134">
        <v>0.2857142857142857</v>
      </c>
      <c r="I11" s="96">
        <v>3</v>
      </c>
      <c r="J11" s="154">
        <v>0.14285714285714285</v>
      </c>
      <c r="K11" s="89">
        <v>4</v>
      </c>
      <c r="L11" s="134">
        <v>0.19047619047619047</v>
      </c>
      <c r="M11" s="96">
        <v>2</v>
      </c>
      <c r="N11" s="134">
        <v>0.09523809523809523</v>
      </c>
      <c r="O11" s="96">
        <v>1</v>
      </c>
      <c r="P11" s="154">
        <v>0.047619047619047616</v>
      </c>
      <c r="Q11" s="89">
        <v>1</v>
      </c>
      <c r="R11" s="134">
        <v>0.047619047619047616</v>
      </c>
      <c r="S11" s="89"/>
      <c r="T11" s="134">
        <v>0</v>
      </c>
      <c r="U11" s="89"/>
      <c r="V11" s="134">
        <v>0</v>
      </c>
      <c r="W11" s="90">
        <v>21</v>
      </c>
    </row>
    <row r="12" spans="2:23" ht="12.75" customHeight="1">
      <c r="B12" s="89" t="s">
        <v>200</v>
      </c>
      <c r="C12" s="89"/>
      <c r="D12" s="134">
        <v>0</v>
      </c>
      <c r="E12" s="96">
        <v>2</v>
      </c>
      <c r="F12" s="134">
        <v>0.09090909090909091</v>
      </c>
      <c r="G12" s="96">
        <v>2</v>
      </c>
      <c r="H12" s="134">
        <v>0.09090909090909091</v>
      </c>
      <c r="I12" s="96">
        <v>1</v>
      </c>
      <c r="J12" s="154">
        <v>0.045454545454545456</v>
      </c>
      <c r="K12" s="89">
        <v>3</v>
      </c>
      <c r="L12" s="134">
        <v>0.13636363636363635</v>
      </c>
      <c r="M12" s="96">
        <v>1</v>
      </c>
      <c r="N12" s="134">
        <v>0.045454545454545456</v>
      </c>
      <c r="O12" s="96">
        <v>1</v>
      </c>
      <c r="P12" s="154">
        <v>0.045454545454545456</v>
      </c>
      <c r="Q12" s="89">
        <v>8</v>
      </c>
      <c r="R12" s="134">
        <v>0.36363636363636365</v>
      </c>
      <c r="S12" s="89">
        <v>3</v>
      </c>
      <c r="T12" s="134">
        <v>0.13636363636363635</v>
      </c>
      <c r="U12" s="89">
        <v>1</v>
      </c>
      <c r="V12" s="134">
        <v>0.045454545454545456</v>
      </c>
      <c r="W12" s="90">
        <v>22</v>
      </c>
    </row>
    <row r="13" spans="2:23" ht="12.75" customHeight="1">
      <c r="B13" s="89" t="s">
        <v>278</v>
      </c>
      <c r="C13" s="89"/>
      <c r="D13" s="134">
        <v>0</v>
      </c>
      <c r="E13" s="96"/>
      <c r="F13" s="134">
        <v>0</v>
      </c>
      <c r="G13" s="96"/>
      <c r="H13" s="134">
        <v>0</v>
      </c>
      <c r="I13" s="96">
        <v>1</v>
      </c>
      <c r="J13" s="154">
        <v>0.07142857142857142</v>
      </c>
      <c r="K13" s="89">
        <v>2</v>
      </c>
      <c r="L13" s="134">
        <v>0.14285714285714285</v>
      </c>
      <c r="M13" s="96">
        <v>1</v>
      </c>
      <c r="N13" s="134">
        <v>0.07142857142857142</v>
      </c>
      <c r="O13" s="96">
        <v>2</v>
      </c>
      <c r="P13" s="154">
        <v>0.14285714285714285</v>
      </c>
      <c r="Q13" s="89">
        <v>6</v>
      </c>
      <c r="R13" s="134">
        <v>0.42857142857142855</v>
      </c>
      <c r="S13" s="89">
        <v>2</v>
      </c>
      <c r="T13" s="134">
        <v>0.14285714285714285</v>
      </c>
      <c r="U13" s="89"/>
      <c r="V13" s="134">
        <v>0</v>
      </c>
      <c r="W13" s="90">
        <v>14</v>
      </c>
    </row>
    <row r="14" spans="2:23" ht="12.75" customHeight="1">
      <c r="B14" s="89" t="s">
        <v>191</v>
      </c>
      <c r="C14" s="89">
        <v>4</v>
      </c>
      <c r="D14" s="134">
        <v>0.12121212121212122</v>
      </c>
      <c r="E14" s="96">
        <v>14</v>
      </c>
      <c r="F14" s="134">
        <v>0.42424242424242425</v>
      </c>
      <c r="G14" s="96">
        <v>3</v>
      </c>
      <c r="H14" s="134">
        <v>0.09090909090909091</v>
      </c>
      <c r="I14" s="96">
        <v>10</v>
      </c>
      <c r="J14" s="154">
        <v>0.30303030303030304</v>
      </c>
      <c r="K14" s="89"/>
      <c r="L14" s="134">
        <v>0</v>
      </c>
      <c r="M14" s="96">
        <v>2</v>
      </c>
      <c r="N14" s="134">
        <v>0.06060606060606061</v>
      </c>
      <c r="O14" s="96"/>
      <c r="P14" s="154">
        <v>0</v>
      </c>
      <c r="Q14" s="89"/>
      <c r="R14" s="134">
        <v>0</v>
      </c>
      <c r="S14" s="89"/>
      <c r="T14" s="134">
        <v>0</v>
      </c>
      <c r="U14" s="89"/>
      <c r="V14" s="134">
        <v>0</v>
      </c>
      <c r="W14" s="90">
        <v>33</v>
      </c>
    </row>
    <row r="15" spans="2:23" ht="12.75" customHeight="1">
      <c r="B15" s="89" t="s">
        <v>194</v>
      </c>
      <c r="C15" s="89">
        <v>1</v>
      </c>
      <c r="D15" s="134">
        <v>0.03571428571428571</v>
      </c>
      <c r="E15" s="96">
        <v>3</v>
      </c>
      <c r="F15" s="134">
        <v>0.10714285714285714</v>
      </c>
      <c r="G15" s="96">
        <v>3</v>
      </c>
      <c r="H15" s="134">
        <v>0.10714285714285714</v>
      </c>
      <c r="I15" s="96">
        <v>4</v>
      </c>
      <c r="J15" s="154">
        <v>0.14285714285714285</v>
      </c>
      <c r="K15" s="89">
        <v>2</v>
      </c>
      <c r="L15" s="134">
        <v>0.07142857142857142</v>
      </c>
      <c r="M15" s="96">
        <v>1</v>
      </c>
      <c r="N15" s="134">
        <v>0.03571428571428571</v>
      </c>
      <c r="O15" s="96">
        <v>3</v>
      </c>
      <c r="P15" s="154">
        <v>0.10714285714285714</v>
      </c>
      <c r="Q15" s="89">
        <v>6</v>
      </c>
      <c r="R15" s="134">
        <v>0.21428571428571427</v>
      </c>
      <c r="S15" s="89">
        <v>2</v>
      </c>
      <c r="T15" s="134">
        <v>0.07142857142857142</v>
      </c>
      <c r="U15" s="89">
        <v>3</v>
      </c>
      <c r="V15" s="134">
        <v>0.10714285714285714</v>
      </c>
      <c r="W15" s="90">
        <v>28</v>
      </c>
    </row>
    <row r="16" spans="2:23" ht="12.75" customHeight="1">
      <c r="B16" s="89" t="s">
        <v>279</v>
      </c>
      <c r="C16" s="89"/>
      <c r="D16" s="134">
        <v>0</v>
      </c>
      <c r="E16" s="96">
        <v>2</v>
      </c>
      <c r="F16" s="134">
        <v>0.02666666666666667</v>
      </c>
      <c r="G16" s="96">
        <v>3</v>
      </c>
      <c r="H16" s="134">
        <v>0.04</v>
      </c>
      <c r="I16" s="96">
        <v>3</v>
      </c>
      <c r="J16" s="154">
        <v>0.04</v>
      </c>
      <c r="K16" s="89">
        <v>7</v>
      </c>
      <c r="L16" s="134">
        <v>0.09333333333333334</v>
      </c>
      <c r="M16" s="96">
        <v>5</v>
      </c>
      <c r="N16" s="134">
        <v>0.06666666666666667</v>
      </c>
      <c r="O16" s="96">
        <v>9</v>
      </c>
      <c r="P16" s="154">
        <v>0.12</v>
      </c>
      <c r="Q16" s="89">
        <v>16</v>
      </c>
      <c r="R16" s="134">
        <v>0.21333333333333335</v>
      </c>
      <c r="S16" s="89">
        <v>19</v>
      </c>
      <c r="T16" s="134">
        <v>0.25333333333333335</v>
      </c>
      <c r="U16" s="89">
        <v>11</v>
      </c>
      <c r="V16" s="134">
        <v>0.14666666666666667</v>
      </c>
      <c r="W16" s="90">
        <v>75</v>
      </c>
    </row>
    <row r="17" spans="2:23" ht="12.75" customHeight="1" thickBot="1">
      <c r="B17" s="89" t="s">
        <v>201</v>
      </c>
      <c r="C17" s="89"/>
      <c r="D17" s="134">
        <v>0</v>
      </c>
      <c r="E17" s="96"/>
      <c r="F17" s="134">
        <v>0</v>
      </c>
      <c r="G17" s="96"/>
      <c r="H17" s="134">
        <v>0</v>
      </c>
      <c r="I17" s="96">
        <v>2</v>
      </c>
      <c r="J17" s="154">
        <v>0.1111111111111111</v>
      </c>
      <c r="K17" s="89">
        <v>4</v>
      </c>
      <c r="L17" s="134">
        <v>0.2222222222222222</v>
      </c>
      <c r="M17" s="96">
        <v>2</v>
      </c>
      <c r="N17" s="134">
        <v>0.1111111111111111</v>
      </c>
      <c r="O17" s="96">
        <v>1</v>
      </c>
      <c r="P17" s="154">
        <v>0.05555555555555555</v>
      </c>
      <c r="Q17" s="89">
        <v>3</v>
      </c>
      <c r="R17" s="134">
        <v>0.16666666666666666</v>
      </c>
      <c r="S17" s="89">
        <v>4</v>
      </c>
      <c r="T17" s="134">
        <v>0.2222222222222222</v>
      </c>
      <c r="U17" s="89">
        <v>2</v>
      </c>
      <c r="V17" s="134">
        <v>0.1111111111111111</v>
      </c>
      <c r="W17" s="90">
        <v>18</v>
      </c>
    </row>
    <row r="18" spans="2:23" ht="12.75" customHeight="1" thickBot="1">
      <c r="B18" s="73" t="s">
        <v>163</v>
      </c>
      <c r="C18" s="69">
        <v>57</v>
      </c>
      <c r="D18" s="140">
        <v>0.13043478260869565</v>
      </c>
      <c r="E18" s="69">
        <v>54</v>
      </c>
      <c r="F18" s="140">
        <v>0.12356979405034325</v>
      </c>
      <c r="G18" s="69">
        <v>37</v>
      </c>
      <c r="H18" s="140">
        <v>0.08466819221967964</v>
      </c>
      <c r="I18" s="69">
        <v>45</v>
      </c>
      <c r="J18" s="156">
        <v>0.10297482837528604</v>
      </c>
      <c r="K18" s="69">
        <v>47</v>
      </c>
      <c r="L18" s="140">
        <v>0.10755148741418764</v>
      </c>
      <c r="M18" s="69">
        <v>27</v>
      </c>
      <c r="N18" s="140">
        <v>0.06178489702517163</v>
      </c>
      <c r="O18" s="69">
        <v>33</v>
      </c>
      <c r="P18" s="156">
        <v>0.07551487414187644</v>
      </c>
      <c r="Q18" s="69">
        <v>58</v>
      </c>
      <c r="R18" s="140">
        <v>0.13272311212814644</v>
      </c>
      <c r="S18" s="69">
        <v>48</v>
      </c>
      <c r="T18" s="140">
        <v>0.10983981693363844</v>
      </c>
      <c r="U18" s="69">
        <v>31</v>
      </c>
      <c r="V18" s="140">
        <v>0.07093821510297482</v>
      </c>
      <c r="W18" s="92">
        <v>437</v>
      </c>
    </row>
    <row r="20" ht="12.75">
      <c r="B20" s="6" t="s">
        <v>5</v>
      </c>
    </row>
    <row r="21" ht="12.75">
      <c r="B21" t="s">
        <v>226</v>
      </c>
    </row>
    <row r="22" ht="12.75">
      <c r="B22" s="7" t="s">
        <v>9</v>
      </c>
    </row>
    <row r="23" ht="12.75">
      <c r="B23" s="7" t="s">
        <v>57</v>
      </c>
    </row>
    <row r="24" ht="12.75">
      <c r="B24" t="s">
        <v>73</v>
      </c>
    </row>
    <row r="25" ht="12.75">
      <c r="B25" s="7"/>
    </row>
    <row r="26" ht="20.25">
      <c r="B26" s="5" t="s">
        <v>1</v>
      </c>
    </row>
  </sheetData>
  <sheetProtection/>
  <mergeCells count="13">
    <mergeCell ref="Q4:R4"/>
    <mergeCell ref="S4:T4"/>
    <mergeCell ref="U4:V4"/>
    <mergeCell ref="B2:W2"/>
    <mergeCell ref="B4:B5"/>
    <mergeCell ref="C4:D4"/>
    <mergeCell ref="E4:F4"/>
    <mergeCell ref="G4:H4"/>
    <mergeCell ref="I4:J4"/>
    <mergeCell ref="K4:L4"/>
    <mergeCell ref="M4:N4"/>
    <mergeCell ref="O4:P4"/>
    <mergeCell ref="W4:W5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B2:M2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7.28125" style="0" customWidth="1"/>
    <col min="2" max="2" width="37.8515625" style="0" customWidth="1"/>
    <col min="3" max="7" width="17.28125" style="0" customWidth="1"/>
  </cols>
  <sheetData>
    <row r="2" spans="2:12" s="24" customFormat="1" ht="18" customHeight="1">
      <c r="B2" s="568" t="s">
        <v>232</v>
      </c>
      <c r="C2" s="568"/>
      <c r="D2" s="568"/>
      <c r="E2" s="568"/>
      <c r="F2" s="568"/>
      <c r="G2" s="568"/>
      <c r="H2" s="25"/>
      <c r="I2" s="25"/>
      <c r="J2" s="25"/>
      <c r="K2" s="25"/>
      <c r="L2" s="25"/>
    </row>
    <row r="3" spans="2:12" s="40" customFormat="1" ht="12.75" customHeight="1">
      <c r="B3" s="39"/>
      <c r="C3" s="39"/>
      <c r="D3" s="39"/>
      <c r="E3" s="39"/>
      <c r="F3" s="39"/>
      <c r="G3" s="39"/>
      <c r="H3" s="25"/>
      <c r="I3" s="25"/>
      <c r="J3" s="25"/>
      <c r="K3" s="25"/>
      <c r="L3" s="25"/>
    </row>
    <row r="4" spans="2:12" s="40" customFormat="1" ht="15" customHeight="1">
      <c r="B4" s="569" t="s">
        <v>27</v>
      </c>
      <c r="C4" s="570" t="s">
        <v>30</v>
      </c>
      <c r="D4" s="571"/>
      <c r="E4" s="572" t="s">
        <v>31</v>
      </c>
      <c r="F4" s="572"/>
      <c r="G4" s="569" t="s">
        <v>4</v>
      </c>
      <c r="H4" s="25"/>
      <c r="I4" s="25"/>
      <c r="J4" s="25"/>
      <c r="K4" s="25"/>
      <c r="L4" s="25"/>
    </row>
    <row r="5" spans="2:10" s="24" customFormat="1" ht="15" customHeight="1">
      <c r="B5" s="569"/>
      <c r="C5" s="113" t="s">
        <v>101</v>
      </c>
      <c r="D5" s="113" t="s">
        <v>3</v>
      </c>
      <c r="E5" s="113" t="s">
        <v>101</v>
      </c>
      <c r="F5" s="113" t="s">
        <v>3</v>
      </c>
      <c r="G5" s="569"/>
      <c r="H5"/>
      <c r="I5"/>
      <c r="J5"/>
    </row>
    <row r="6" spans="2:7" s="24" customFormat="1" ht="12.75">
      <c r="B6" s="114" t="s">
        <v>288</v>
      </c>
      <c r="C6" s="66">
        <v>162</v>
      </c>
      <c r="D6" s="159">
        <v>0.2807625649913345</v>
      </c>
      <c r="E6" s="282">
        <v>415</v>
      </c>
      <c r="F6" s="159">
        <v>0.7192374350086655</v>
      </c>
      <c r="G6" s="115">
        <v>577</v>
      </c>
    </row>
    <row r="7" spans="2:7" s="24" customFormat="1" ht="12.75">
      <c r="B7" s="114" t="s">
        <v>180</v>
      </c>
      <c r="C7" s="66">
        <v>34</v>
      </c>
      <c r="D7" s="159">
        <v>0.38636363636363635</v>
      </c>
      <c r="E7" s="282">
        <v>54</v>
      </c>
      <c r="F7" s="159">
        <v>0.6136363636363636</v>
      </c>
      <c r="G7" s="115">
        <v>88</v>
      </c>
    </row>
    <row r="8" spans="2:13" s="24" customFormat="1" ht="12.75">
      <c r="B8" s="114" t="s">
        <v>164</v>
      </c>
      <c r="C8" s="66">
        <v>130</v>
      </c>
      <c r="D8" s="159">
        <v>0.24390243902439024</v>
      </c>
      <c r="E8" s="282">
        <v>403</v>
      </c>
      <c r="F8" s="159">
        <v>0.7560975609756098</v>
      </c>
      <c r="G8" s="115">
        <v>533</v>
      </c>
      <c r="H8"/>
      <c r="I8"/>
      <c r="J8"/>
      <c r="K8"/>
      <c r="L8"/>
      <c r="M8"/>
    </row>
    <row r="9" spans="2:10" s="24" customFormat="1" ht="12.75">
      <c r="B9" s="114" t="s">
        <v>165</v>
      </c>
      <c r="C9" s="66">
        <v>32</v>
      </c>
      <c r="D9" s="159">
        <v>0.29906542056074764</v>
      </c>
      <c r="E9" s="282">
        <v>75</v>
      </c>
      <c r="F9" s="159">
        <v>0.7009345794392523</v>
      </c>
      <c r="G9" s="115">
        <v>107</v>
      </c>
      <c r="H9"/>
      <c r="I9"/>
      <c r="J9"/>
    </row>
    <row r="10" spans="2:10" s="24" customFormat="1" ht="12.75">
      <c r="B10" s="114" t="s">
        <v>170</v>
      </c>
      <c r="C10" s="66">
        <v>10</v>
      </c>
      <c r="D10" s="159">
        <v>0.24390243902439024</v>
      </c>
      <c r="E10" s="282">
        <v>31</v>
      </c>
      <c r="F10" s="159">
        <v>0.7560975609756098</v>
      </c>
      <c r="G10" s="115">
        <v>41</v>
      </c>
      <c r="H10"/>
      <c r="I10"/>
      <c r="J10"/>
    </row>
    <row r="11" spans="2:10" s="24" customFormat="1" ht="12.75">
      <c r="B11" s="114" t="s">
        <v>285</v>
      </c>
      <c r="C11" s="66">
        <v>82</v>
      </c>
      <c r="D11" s="159">
        <v>0.6029411764705882</v>
      </c>
      <c r="E11" s="282">
        <v>54</v>
      </c>
      <c r="F11" s="159">
        <v>0.39705882352941174</v>
      </c>
      <c r="G11" s="115">
        <v>136</v>
      </c>
      <c r="H11"/>
      <c r="I11"/>
      <c r="J11"/>
    </row>
    <row r="12" spans="2:10" s="24" customFormat="1" ht="12.75">
      <c r="B12" s="114" t="s">
        <v>282</v>
      </c>
      <c r="C12" s="66">
        <v>29</v>
      </c>
      <c r="D12" s="159">
        <v>0.29591836734693877</v>
      </c>
      <c r="E12" s="282">
        <v>69</v>
      </c>
      <c r="F12" s="159">
        <v>0.7040816326530612</v>
      </c>
      <c r="G12" s="115">
        <v>98</v>
      </c>
      <c r="H12"/>
      <c r="I12"/>
      <c r="J12"/>
    </row>
    <row r="13" spans="2:10" s="24" customFormat="1" ht="12.75">
      <c r="B13" s="176" t="s">
        <v>188</v>
      </c>
      <c r="C13" s="261">
        <v>79</v>
      </c>
      <c r="D13" s="160">
        <v>0.5448275862068965</v>
      </c>
      <c r="E13" s="283">
        <v>66</v>
      </c>
      <c r="F13" s="160">
        <v>0.45517241379310347</v>
      </c>
      <c r="G13" s="116">
        <v>145</v>
      </c>
      <c r="H13"/>
      <c r="I13"/>
      <c r="J13"/>
    </row>
    <row r="14" spans="2:10" s="24" customFormat="1" ht="12.75">
      <c r="B14" s="176" t="s">
        <v>189</v>
      </c>
      <c r="C14" s="261">
        <v>29</v>
      </c>
      <c r="D14" s="160">
        <v>0.47540983606557374</v>
      </c>
      <c r="E14" s="283">
        <v>32</v>
      </c>
      <c r="F14" s="160">
        <v>0.5245901639344263</v>
      </c>
      <c r="G14" s="116">
        <v>61</v>
      </c>
      <c r="H14"/>
      <c r="I14"/>
      <c r="J14"/>
    </row>
    <row r="15" spans="2:10" s="24" customFormat="1" ht="12.75">
      <c r="B15" s="176" t="s">
        <v>283</v>
      </c>
      <c r="C15" s="261">
        <v>33</v>
      </c>
      <c r="D15" s="160">
        <v>0.23741007194244604</v>
      </c>
      <c r="E15" s="283">
        <v>106</v>
      </c>
      <c r="F15" s="160">
        <v>0.762589928057554</v>
      </c>
      <c r="G15" s="116">
        <v>139</v>
      </c>
      <c r="H15"/>
      <c r="I15"/>
      <c r="J15"/>
    </row>
    <row r="16" spans="2:10" s="24" customFormat="1" ht="12.75">
      <c r="B16" s="176" t="s">
        <v>203</v>
      </c>
      <c r="C16" s="261">
        <v>370</v>
      </c>
      <c r="D16" s="160">
        <v>0.36062378167641324</v>
      </c>
      <c r="E16" s="283">
        <v>656</v>
      </c>
      <c r="F16" s="160">
        <v>0.6393762183235867</v>
      </c>
      <c r="G16" s="116">
        <v>1026</v>
      </c>
      <c r="H16"/>
      <c r="I16"/>
      <c r="J16"/>
    </row>
    <row r="17" spans="2:10" s="24" customFormat="1" ht="12.75">
      <c r="B17" s="176" t="s">
        <v>286</v>
      </c>
      <c r="C17" s="261">
        <v>19</v>
      </c>
      <c r="D17" s="160">
        <v>0.5428571428571428</v>
      </c>
      <c r="E17" s="283">
        <v>16</v>
      </c>
      <c r="F17" s="160">
        <v>0.45714285714285713</v>
      </c>
      <c r="G17" s="116">
        <v>35</v>
      </c>
      <c r="H17"/>
      <c r="I17"/>
      <c r="J17"/>
    </row>
    <row r="18" spans="2:10" s="24" customFormat="1" ht="12.75">
      <c r="B18" s="176" t="s">
        <v>166</v>
      </c>
      <c r="C18" s="261">
        <v>71</v>
      </c>
      <c r="D18" s="160">
        <v>0.39664804469273746</v>
      </c>
      <c r="E18" s="283">
        <v>108</v>
      </c>
      <c r="F18" s="160">
        <v>0.6033519553072626</v>
      </c>
      <c r="G18" s="116">
        <v>179</v>
      </c>
      <c r="H18"/>
      <c r="I18"/>
      <c r="J18"/>
    </row>
    <row r="19" spans="2:10" s="24" customFormat="1" ht="12.75">
      <c r="B19" s="176" t="s">
        <v>284</v>
      </c>
      <c r="C19" s="261">
        <v>18</v>
      </c>
      <c r="D19" s="160">
        <v>0.9</v>
      </c>
      <c r="E19" s="283">
        <v>2</v>
      </c>
      <c r="F19" s="160">
        <v>0.1</v>
      </c>
      <c r="G19" s="116">
        <v>20</v>
      </c>
      <c r="H19"/>
      <c r="I19"/>
      <c r="J19"/>
    </row>
    <row r="20" spans="2:10" s="24" customFormat="1" ht="12.75">
      <c r="B20" s="176" t="s">
        <v>186</v>
      </c>
      <c r="C20" s="261">
        <v>10</v>
      </c>
      <c r="D20" s="160">
        <v>0.23809523809523808</v>
      </c>
      <c r="E20" s="283">
        <v>32</v>
      </c>
      <c r="F20" s="160">
        <v>0.7619047619047619</v>
      </c>
      <c r="G20" s="116">
        <v>42</v>
      </c>
      <c r="H20"/>
      <c r="I20"/>
      <c r="J20"/>
    </row>
    <row r="21" spans="2:10" s="24" customFormat="1" ht="13.5" thickBot="1">
      <c r="B21" s="176" t="s">
        <v>287</v>
      </c>
      <c r="C21" s="281">
        <v>12</v>
      </c>
      <c r="D21" s="160">
        <v>0.5714285714285714</v>
      </c>
      <c r="E21" s="283">
        <v>9</v>
      </c>
      <c r="F21" s="160">
        <v>0.42857142857142855</v>
      </c>
      <c r="G21" s="116">
        <v>21</v>
      </c>
      <c r="H21"/>
      <c r="I21"/>
      <c r="J21"/>
    </row>
    <row r="22" spans="2:10" s="24" customFormat="1" ht="13.5" thickBot="1">
      <c r="B22" s="177" t="s">
        <v>44</v>
      </c>
      <c r="C22" s="74">
        <v>1120</v>
      </c>
      <c r="D22" s="284">
        <v>0.3448275862068966</v>
      </c>
      <c r="E22" s="285">
        <v>2128</v>
      </c>
      <c r="F22" s="284">
        <v>0.6551724137931034</v>
      </c>
      <c r="G22" s="220">
        <v>3248</v>
      </c>
      <c r="H22"/>
      <c r="I22"/>
      <c r="J22"/>
    </row>
    <row r="24" spans="2:7" ht="12.75">
      <c r="B24" s="26" t="s">
        <v>5</v>
      </c>
      <c r="C24" s="24"/>
      <c r="D24" s="24"/>
      <c r="E24" s="24"/>
      <c r="F24" s="24"/>
      <c r="G24" s="24"/>
    </row>
    <row r="25" spans="2:7" ht="12.75">
      <c r="B25" s="24" t="s">
        <v>11</v>
      </c>
      <c r="C25" s="24"/>
      <c r="D25" s="24"/>
      <c r="E25" s="24"/>
      <c r="F25" s="24"/>
      <c r="G25" s="24"/>
    </row>
    <row r="26" spans="2:7" ht="12.75">
      <c r="B26" s="53" t="s">
        <v>126</v>
      </c>
      <c r="C26" s="24"/>
      <c r="D26" s="24"/>
      <c r="E26" s="24"/>
      <c r="F26" s="24"/>
      <c r="G26" s="24"/>
    </row>
    <row r="27" ht="12.75">
      <c r="B27" s="7" t="s">
        <v>125</v>
      </c>
    </row>
    <row r="29" ht="20.25" customHeight="1">
      <c r="B29" s="10" t="s">
        <v>1</v>
      </c>
    </row>
    <row r="30" ht="12.75" customHeight="1"/>
    <row r="31" ht="12.75" customHeight="1"/>
    <row r="32" ht="12.75" customHeight="1"/>
    <row r="33" ht="12.75" customHeight="1"/>
  </sheetData>
  <sheetProtection/>
  <mergeCells count="5">
    <mergeCell ref="B2:G2"/>
    <mergeCell ref="B4:B5"/>
    <mergeCell ref="C4:D4"/>
    <mergeCell ref="E4:F4"/>
    <mergeCell ref="G4:G5"/>
  </mergeCells>
  <hyperlinks>
    <hyperlink ref="B29" location="Contents!A1" display="Contents"/>
  </hyperlinks>
  <printOptions/>
  <pageMargins left="0.75" right="0.75" top="0.51" bottom="0.4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B2:I2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7.28125" style="0" customWidth="1"/>
    <col min="2" max="2" width="34.00390625" style="0" customWidth="1"/>
    <col min="3" max="9" width="17.28125" style="0" customWidth="1"/>
  </cols>
  <sheetData>
    <row r="1" ht="12.75" customHeight="1"/>
    <row r="2" spans="2:9" s="24" customFormat="1" ht="18" customHeight="1">
      <c r="B2" s="568" t="s">
        <v>233</v>
      </c>
      <c r="C2" s="568"/>
      <c r="D2" s="568"/>
      <c r="E2" s="568"/>
      <c r="F2" s="568"/>
      <c r="G2" s="568"/>
      <c r="H2" s="568"/>
      <c r="I2" s="568"/>
    </row>
    <row r="3" spans="2:8" s="40" customFormat="1" ht="12.75" customHeight="1">
      <c r="B3" s="25"/>
      <c r="C3" s="25"/>
      <c r="D3" s="25"/>
      <c r="E3" s="25"/>
      <c r="F3" s="25"/>
      <c r="G3" s="25"/>
      <c r="H3" s="25"/>
    </row>
    <row r="4" spans="2:9" s="24" customFormat="1" ht="15" customHeight="1">
      <c r="B4" s="572" t="s">
        <v>27</v>
      </c>
      <c r="C4" s="572" t="s">
        <v>6</v>
      </c>
      <c r="D4" s="572"/>
      <c r="E4" s="570" t="s">
        <v>7</v>
      </c>
      <c r="F4" s="571"/>
      <c r="G4" s="570" t="s">
        <v>123</v>
      </c>
      <c r="H4" s="571"/>
      <c r="I4" s="573" t="s">
        <v>4</v>
      </c>
    </row>
    <row r="5" spans="2:9" s="24" customFormat="1" ht="15" customHeight="1">
      <c r="B5" s="572"/>
      <c r="C5" s="113" t="s">
        <v>101</v>
      </c>
      <c r="D5" s="113" t="s">
        <v>3</v>
      </c>
      <c r="E5" s="113" t="s">
        <v>101</v>
      </c>
      <c r="F5" s="113" t="s">
        <v>3</v>
      </c>
      <c r="G5" s="113" t="s">
        <v>101</v>
      </c>
      <c r="H5" s="113" t="s">
        <v>3</v>
      </c>
      <c r="I5" s="574"/>
    </row>
    <row r="6" spans="2:9" s="24" customFormat="1" ht="12.75">
      <c r="B6" s="114" t="s">
        <v>288</v>
      </c>
      <c r="C6" s="66">
        <v>61</v>
      </c>
      <c r="D6" s="178">
        <v>0.10571923743500866</v>
      </c>
      <c r="E6" s="66">
        <v>449</v>
      </c>
      <c r="F6" s="179">
        <v>0.7781629116117851</v>
      </c>
      <c r="G6" s="66">
        <v>67</v>
      </c>
      <c r="H6" s="179">
        <v>0.11611785095320624</v>
      </c>
      <c r="I6" s="115">
        <v>577</v>
      </c>
    </row>
    <row r="7" spans="2:9" s="24" customFormat="1" ht="12.75">
      <c r="B7" s="114" t="s">
        <v>180</v>
      </c>
      <c r="C7" s="66">
        <v>3</v>
      </c>
      <c r="D7" s="178">
        <v>0.03409090909090909</v>
      </c>
      <c r="E7" s="286">
        <v>75</v>
      </c>
      <c r="F7" s="179">
        <v>0.8522727272727273</v>
      </c>
      <c r="G7" s="66">
        <v>10</v>
      </c>
      <c r="H7" s="179">
        <v>0.11363636363636363</v>
      </c>
      <c r="I7" s="115">
        <v>88</v>
      </c>
    </row>
    <row r="8" spans="2:9" s="24" customFormat="1" ht="12.75">
      <c r="B8" s="114" t="s">
        <v>164</v>
      </c>
      <c r="C8" s="66">
        <v>62</v>
      </c>
      <c r="D8" s="178">
        <v>0.11632270168855535</v>
      </c>
      <c r="E8" s="286">
        <v>401</v>
      </c>
      <c r="F8" s="179">
        <v>0.7523452157598499</v>
      </c>
      <c r="G8" s="66">
        <v>70</v>
      </c>
      <c r="H8" s="179">
        <v>0.13133208255159476</v>
      </c>
      <c r="I8" s="115">
        <v>533</v>
      </c>
    </row>
    <row r="9" spans="2:9" s="24" customFormat="1" ht="12.75">
      <c r="B9" s="114" t="s">
        <v>165</v>
      </c>
      <c r="C9" s="66">
        <v>10</v>
      </c>
      <c r="D9" s="178">
        <v>0.09345794392523364</v>
      </c>
      <c r="E9" s="286">
        <v>93</v>
      </c>
      <c r="F9" s="179">
        <v>0.8691588785046729</v>
      </c>
      <c r="G9" s="66">
        <v>4</v>
      </c>
      <c r="H9" s="179">
        <v>0.037383177570093455</v>
      </c>
      <c r="I9" s="115">
        <v>107</v>
      </c>
    </row>
    <row r="10" spans="2:9" s="24" customFormat="1" ht="12.75">
      <c r="B10" s="114" t="s">
        <v>170</v>
      </c>
      <c r="C10" s="66">
        <v>4</v>
      </c>
      <c r="D10" s="178">
        <v>0.0975609756097561</v>
      </c>
      <c r="E10" s="286">
        <v>37</v>
      </c>
      <c r="F10" s="179">
        <v>0.9024390243902439</v>
      </c>
      <c r="G10" s="66">
        <v>0</v>
      </c>
      <c r="H10" s="179">
        <v>0</v>
      </c>
      <c r="I10" s="115">
        <v>41</v>
      </c>
    </row>
    <row r="11" spans="2:9" ht="12.75">
      <c r="B11" s="114" t="s">
        <v>285</v>
      </c>
      <c r="C11" s="66">
        <v>13</v>
      </c>
      <c r="D11" s="178">
        <v>0.09558823529411764</v>
      </c>
      <c r="E11" s="286">
        <v>108</v>
      </c>
      <c r="F11" s="179">
        <v>0.7941176470588235</v>
      </c>
      <c r="G11" s="66">
        <v>15</v>
      </c>
      <c r="H11" s="179">
        <v>0.11029411764705882</v>
      </c>
      <c r="I11" s="115">
        <v>136</v>
      </c>
    </row>
    <row r="12" spans="2:9" ht="12.75">
      <c r="B12" s="114" t="s">
        <v>282</v>
      </c>
      <c r="C12" s="66">
        <v>21</v>
      </c>
      <c r="D12" s="178">
        <v>0.21428571428571427</v>
      </c>
      <c r="E12" s="66">
        <v>67</v>
      </c>
      <c r="F12" s="179">
        <v>0.6836734693877551</v>
      </c>
      <c r="G12" s="66">
        <v>10</v>
      </c>
      <c r="H12" s="179">
        <v>0.10204081632653061</v>
      </c>
      <c r="I12" s="115">
        <v>98</v>
      </c>
    </row>
    <row r="13" spans="2:9" ht="12.75">
      <c r="B13" s="176" t="s">
        <v>188</v>
      </c>
      <c r="C13" s="66">
        <v>16</v>
      </c>
      <c r="D13" s="180">
        <v>0.1103448275862069</v>
      </c>
      <c r="E13" s="286">
        <v>118</v>
      </c>
      <c r="F13" s="179">
        <v>0.8137931034482758</v>
      </c>
      <c r="G13" s="66">
        <v>11</v>
      </c>
      <c r="H13" s="179">
        <v>0.07586206896551724</v>
      </c>
      <c r="I13" s="115">
        <v>145</v>
      </c>
    </row>
    <row r="14" spans="2:9" ht="12.75">
      <c r="B14" s="176" t="s">
        <v>189</v>
      </c>
      <c r="C14" s="66">
        <v>4</v>
      </c>
      <c r="D14" s="180">
        <v>0.06557377049180328</v>
      </c>
      <c r="E14" s="286">
        <v>48</v>
      </c>
      <c r="F14" s="179">
        <v>0.7868852459016393</v>
      </c>
      <c r="G14" s="66">
        <v>9</v>
      </c>
      <c r="H14" s="179">
        <v>0.14754098360655737</v>
      </c>
      <c r="I14" s="115">
        <v>61</v>
      </c>
    </row>
    <row r="15" spans="2:9" ht="12.75">
      <c r="B15" s="176" t="s">
        <v>283</v>
      </c>
      <c r="C15" s="66">
        <v>23</v>
      </c>
      <c r="D15" s="180">
        <v>0.16546762589928057</v>
      </c>
      <c r="E15" s="286">
        <v>102</v>
      </c>
      <c r="F15" s="179">
        <v>0.7338129496402878</v>
      </c>
      <c r="G15" s="66">
        <v>14</v>
      </c>
      <c r="H15" s="179">
        <v>0.10071942446043165</v>
      </c>
      <c r="I15" s="115">
        <v>139</v>
      </c>
    </row>
    <row r="16" spans="2:9" ht="12.75">
      <c r="B16" s="176" t="s">
        <v>203</v>
      </c>
      <c r="C16" s="66">
        <v>132</v>
      </c>
      <c r="D16" s="180">
        <v>0.1286549707602339</v>
      </c>
      <c r="E16" s="286">
        <v>756</v>
      </c>
      <c r="F16" s="179">
        <v>0.7368421052631579</v>
      </c>
      <c r="G16" s="66">
        <v>138</v>
      </c>
      <c r="H16" s="179">
        <v>0.13450292397660818</v>
      </c>
      <c r="I16" s="115">
        <v>1026</v>
      </c>
    </row>
    <row r="17" spans="2:9" ht="12.75">
      <c r="B17" s="176" t="s">
        <v>286</v>
      </c>
      <c r="C17" s="66">
        <v>1</v>
      </c>
      <c r="D17" s="180">
        <v>0.02857142857142857</v>
      </c>
      <c r="E17" s="286">
        <v>30</v>
      </c>
      <c r="F17" s="179">
        <v>0.8571428571428571</v>
      </c>
      <c r="G17" s="66">
        <v>4</v>
      </c>
      <c r="H17" s="179">
        <v>0.11428571428571428</v>
      </c>
      <c r="I17" s="115">
        <v>35</v>
      </c>
    </row>
    <row r="18" spans="2:9" ht="12.75">
      <c r="B18" s="176" t="s">
        <v>166</v>
      </c>
      <c r="C18" s="66">
        <v>36</v>
      </c>
      <c r="D18" s="180">
        <v>0.2011173184357542</v>
      </c>
      <c r="E18" s="286">
        <v>118</v>
      </c>
      <c r="F18" s="179">
        <v>0.659217877094972</v>
      </c>
      <c r="G18" s="66">
        <v>25</v>
      </c>
      <c r="H18" s="179">
        <v>0.13966480446927373</v>
      </c>
      <c r="I18" s="115">
        <v>179</v>
      </c>
    </row>
    <row r="19" spans="2:9" ht="12.75">
      <c r="B19" s="176" t="s">
        <v>284</v>
      </c>
      <c r="C19" s="66">
        <v>1</v>
      </c>
      <c r="D19" s="180">
        <v>0.05</v>
      </c>
      <c r="E19" s="286">
        <v>15</v>
      </c>
      <c r="F19" s="179">
        <v>0.75</v>
      </c>
      <c r="G19" s="66">
        <v>4</v>
      </c>
      <c r="H19" s="179">
        <v>0.2</v>
      </c>
      <c r="I19" s="115">
        <v>20</v>
      </c>
    </row>
    <row r="20" spans="2:9" ht="12.75">
      <c r="B20" s="176" t="s">
        <v>186</v>
      </c>
      <c r="C20" s="66">
        <v>7</v>
      </c>
      <c r="D20" s="180">
        <v>0.16666666666666666</v>
      </c>
      <c r="E20" s="286">
        <v>33</v>
      </c>
      <c r="F20" s="179">
        <v>0.7857142857142857</v>
      </c>
      <c r="G20" s="66">
        <v>2</v>
      </c>
      <c r="H20" s="179">
        <v>0.047619047619047616</v>
      </c>
      <c r="I20" s="115">
        <v>42</v>
      </c>
    </row>
    <row r="21" spans="2:9" ht="13.5" thickBot="1">
      <c r="B21" s="176" t="s">
        <v>287</v>
      </c>
      <c r="C21" s="66">
        <v>1</v>
      </c>
      <c r="D21" s="180">
        <v>0.047619047619047616</v>
      </c>
      <c r="E21" s="286">
        <v>18</v>
      </c>
      <c r="F21" s="179">
        <v>0.8571428571428571</v>
      </c>
      <c r="G21" s="66">
        <v>2</v>
      </c>
      <c r="H21" s="179">
        <v>0.09523809523809523</v>
      </c>
      <c r="I21" s="115">
        <v>21</v>
      </c>
    </row>
    <row r="22" spans="2:9" ht="13.5" thickBot="1">
      <c r="B22" s="177" t="s">
        <v>44</v>
      </c>
      <c r="C22" s="181">
        <v>395</v>
      </c>
      <c r="D22" s="182">
        <v>0.12161330049261083</v>
      </c>
      <c r="E22" s="220">
        <v>2468</v>
      </c>
      <c r="F22" s="182">
        <v>0.7598522167487685</v>
      </c>
      <c r="G22" s="181">
        <v>385</v>
      </c>
      <c r="H22" s="182">
        <v>0.11853448275862069</v>
      </c>
      <c r="I22" s="67">
        <v>3248</v>
      </c>
    </row>
    <row r="23" spans="2:9" ht="12.75">
      <c r="B23" s="24"/>
      <c r="C23" s="24"/>
      <c r="D23" s="24"/>
      <c r="E23" s="24"/>
      <c r="F23" s="24"/>
      <c r="G23" s="24"/>
      <c r="H23" s="24"/>
      <c r="I23" s="24"/>
    </row>
    <row r="24" spans="2:9" ht="12.75">
      <c r="B24" s="26" t="s">
        <v>5</v>
      </c>
      <c r="C24" s="24"/>
      <c r="D24" s="24"/>
      <c r="E24" s="24"/>
      <c r="F24" s="24"/>
      <c r="G24" s="24"/>
      <c r="H24" s="24"/>
      <c r="I24" s="24"/>
    </row>
    <row r="25" spans="2:9" ht="12.75">
      <c r="B25" s="24" t="s">
        <v>11</v>
      </c>
      <c r="C25" s="24"/>
      <c r="D25" s="24"/>
      <c r="E25" s="24"/>
      <c r="F25" s="24"/>
      <c r="G25" s="24"/>
      <c r="H25" s="24"/>
      <c r="I25" s="24"/>
    </row>
    <row r="26" spans="2:9" ht="12.75">
      <c r="B26" s="34" t="s">
        <v>104</v>
      </c>
      <c r="C26" s="24"/>
      <c r="D26" s="24"/>
      <c r="E26" s="24"/>
      <c r="F26" s="24"/>
      <c r="G26" s="24"/>
      <c r="H26" s="24"/>
      <c r="I26" s="24"/>
    </row>
    <row r="27" spans="2:9" ht="12.75">
      <c r="B27" s="7" t="s">
        <v>125</v>
      </c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ht="20.25">
      <c r="B29" s="10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29" location="Contents!A1" display="Contents"/>
  </hyperlinks>
  <printOptions/>
  <pageMargins left="0.25" right="0.35" top="0.5" bottom="0.5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B2:I29"/>
  <sheetViews>
    <sheetView showGridLines="0" zoomScalePageLayoutView="0" workbookViewId="0" topLeftCell="A1">
      <selection activeCell="I22" sqref="I22"/>
    </sheetView>
  </sheetViews>
  <sheetFormatPr defaultColWidth="9.140625" defaultRowHeight="12.75"/>
  <cols>
    <col min="1" max="1" width="17.28125" style="0" customWidth="1"/>
    <col min="2" max="2" width="26.7109375" style="0" customWidth="1"/>
    <col min="3" max="9" width="17.28125" style="0" customWidth="1"/>
  </cols>
  <sheetData>
    <row r="2" spans="2:9" s="24" customFormat="1" ht="18">
      <c r="B2" s="568" t="s">
        <v>234</v>
      </c>
      <c r="C2" s="568"/>
      <c r="D2" s="568"/>
      <c r="E2" s="568"/>
      <c r="F2" s="568"/>
      <c r="G2" s="568"/>
      <c r="H2" s="568"/>
      <c r="I2" s="568"/>
    </row>
    <row r="3" spans="2:8" s="40" customFormat="1" ht="12.75" customHeight="1">
      <c r="B3" s="25"/>
      <c r="C3" s="25"/>
      <c r="D3" s="25"/>
      <c r="E3" s="25"/>
      <c r="F3" s="25"/>
      <c r="G3" s="25"/>
      <c r="H3" s="25"/>
    </row>
    <row r="4" spans="2:9" s="24" customFormat="1" ht="15" customHeight="1">
      <c r="B4" s="569" t="s">
        <v>27</v>
      </c>
      <c r="C4" s="570" t="s">
        <v>149</v>
      </c>
      <c r="D4" s="571"/>
      <c r="E4" s="570" t="s">
        <v>150</v>
      </c>
      <c r="F4" s="571"/>
      <c r="G4" s="570" t="s">
        <v>28</v>
      </c>
      <c r="H4" s="571"/>
      <c r="I4" s="569" t="s">
        <v>4</v>
      </c>
    </row>
    <row r="5" spans="2:9" s="24" customFormat="1" ht="15">
      <c r="B5" s="569"/>
      <c r="C5" s="113" t="s">
        <v>101</v>
      </c>
      <c r="D5" s="113" t="s">
        <v>3</v>
      </c>
      <c r="E5" s="113" t="s">
        <v>101</v>
      </c>
      <c r="F5" s="113" t="s">
        <v>3</v>
      </c>
      <c r="G5" s="113" t="s">
        <v>101</v>
      </c>
      <c r="H5" s="113" t="s">
        <v>3</v>
      </c>
      <c r="I5" s="569"/>
    </row>
    <row r="6" spans="2:9" s="24" customFormat="1" ht="12.75">
      <c r="B6" s="114" t="s">
        <v>288</v>
      </c>
      <c r="C6" s="286">
        <v>53</v>
      </c>
      <c r="D6" s="179">
        <v>0.09185441941074524</v>
      </c>
      <c r="E6" s="286">
        <v>480</v>
      </c>
      <c r="F6" s="179">
        <v>0.8318890814558059</v>
      </c>
      <c r="G6" s="286">
        <v>44</v>
      </c>
      <c r="H6" s="179">
        <v>0.07625649913344887</v>
      </c>
      <c r="I6" s="115">
        <v>577</v>
      </c>
    </row>
    <row r="7" spans="2:9" s="24" customFormat="1" ht="12.75">
      <c r="B7" s="114" t="s">
        <v>180</v>
      </c>
      <c r="C7" s="66">
        <v>8</v>
      </c>
      <c r="D7" s="179">
        <v>0.09090909090909091</v>
      </c>
      <c r="E7" s="286">
        <v>75</v>
      </c>
      <c r="F7" s="179">
        <v>0.8522727272727273</v>
      </c>
      <c r="G7" s="66">
        <v>5</v>
      </c>
      <c r="H7" s="179">
        <v>0.056818181818181816</v>
      </c>
      <c r="I7" s="115">
        <v>88</v>
      </c>
    </row>
    <row r="8" spans="2:9" s="24" customFormat="1" ht="12.75">
      <c r="B8" s="114" t="s">
        <v>164</v>
      </c>
      <c r="C8" s="66">
        <v>43</v>
      </c>
      <c r="D8" s="179">
        <v>0.08067542213883677</v>
      </c>
      <c r="E8" s="244">
        <v>455</v>
      </c>
      <c r="F8" s="179">
        <v>0.8536585365853658</v>
      </c>
      <c r="G8" s="66">
        <v>35</v>
      </c>
      <c r="H8" s="179">
        <v>0.06566604127579738</v>
      </c>
      <c r="I8" s="115">
        <v>533</v>
      </c>
    </row>
    <row r="9" spans="2:9" s="24" customFormat="1" ht="12.75">
      <c r="B9" s="114" t="s">
        <v>165</v>
      </c>
      <c r="C9" s="66">
        <v>13</v>
      </c>
      <c r="D9" s="179">
        <v>0.12149532710280374</v>
      </c>
      <c r="E9" s="286">
        <v>90</v>
      </c>
      <c r="F9" s="179">
        <v>0.8411214953271028</v>
      </c>
      <c r="G9" s="66">
        <v>4</v>
      </c>
      <c r="H9" s="179">
        <v>0.037383177570093455</v>
      </c>
      <c r="I9" s="115">
        <v>107</v>
      </c>
    </row>
    <row r="10" spans="2:9" s="24" customFormat="1" ht="12.75">
      <c r="B10" s="114" t="s">
        <v>170</v>
      </c>
      <c r="C10" s="66">
        <v>5</v>
      </c>
      <c r="D10" s="179">
        <v>0.12195121951219512</v>
      </c>
      <c r="E10" s="286">
        <v>35</v>
      </c>
      <c r="F10" s="179">
        <v>0.8536585365853658</v>
      </c>
      <c r="G10" s="66">
        <v>1</v>
      </c>
      <c r="H10" s="179">
        <v>0.024390243902439025</v>
      </c>
      <c r="I10" s="115">
        <v>41</v>
      </c>
    </row>
    <row r="11" spans="2:9" ht="12.75">
      <c r="B11" s="114" t="s">
        <v>285</v>
      </c>
      <c r="C11" s="66">
        <v>9</v>
      </c>
      <c r="D11" s="179">
        <v>0.0661764705882353</v>
      </c>
      <c r="E11" s="286">
        <v>110</v>
      </c>
      <c r="F11" s="179">
        <v>0.8088235294117647</v>
      </c>
      <c r="G11" s="66">
        <v>17</v>
      </c>
      <c r="H11" s="179">
        <v>0.125</v>
      </c>
      <c r="I11" s="115">
        <v>136</v>
      </c>
    </row>
    <row r="12" spans="2:9" ht="12.75">
      <c r="B12" s="114" t="s">
        <v>282</v>
      </c>
      <c r="C12" s="66">
        <v>8</v>
      </c>
      <c r="D12" s="179">
        <v>0.08163265306122448</v>
      </c>
      <c r="E12" s="286">
        <v>88</v>
      </c>
      <c r="F12" s="179">
        <v>0.8979591836734694</v>
      </c>
      <c r="G12" s="66">
        <v>2</v>
      </c>
      <c r="H12" s="179">
        <v>0.02040816326530612</v>
      </c>
      <c r="I12" s="115">
        <v>98</v>
      </c>
    </row>
    <row r="13" spans="2:9" ht="12.75">
      <c r="B13" s="176" t="s">
        <v>188</v>
      </c>
      <c r="C13" s="66">
        <v>4</v>
      </c>
      <c r="D13" s="179">
        <v>0.027586206896551724</v>
      </c>
      <c r="E13" s="286">
        <v>130</v>
      </c>
      <c r="F13" s="179">
        <v>0.896551724137931</v>
      </c>
      <c r="G13" s="66">
        <v>11</v>
      </c>
      <c r="H13" s="179">
        <v>0.07586206896551724</v>
      </c>
      <c r="I13" s="115">
        <v>145</v>
      </c>
    </row>
    <row r="14" spans="2:9" ht="12.75">
      <c r="B14" s="176" t="s">
        <v>189</v>
      </c>
      <c r="C14" s="66">
        <v>3</v>
      </c>
      <c r="D14" s="179">
        <v>0.04918032786885246</v>
      </c>
      <c r="E14" s="286">
        <v>52</v>
      </c>
      <c r="F14" s="179">
        <v>0.8524590163934426</v>
      </c>
      <c r="G14" s="66">
        <v>6</v>
      </c>
      <c r="H14" s="179">
        <v>0.09836065573770492</v>
      </c>
      <c r="I14" s="115">
        <v>61</v>
      </c>
    </row>
    <row r="15" spans="2:9" ht="12.75">
      <c r="B15" s="176" t="s">
        <v>283</v>
      </c>
      <c r="C15" s="66">
        <v>19</v>
      </c>
      <c r="D15" s="179">
        <v>0.1366906474820144</v>
      </c>
      <c r="E15" s="286">
        <v>114</v>
      </c>
      <c r="F15" s="179">
        <v>0.8201438848920863</v>
      </c>
      <c r="G15" s="66">
        <v>6</v>
      </c>
      <c r="H15" s="179">
        <v>0.04316546762589928</v>
      </c>
      <c r="I15" s="115">
        <v>139</v>
      </c>
    </row>
    <row r="16" spans="2:9" ht="12.75">
      <c r="B16" s="176" t="s">
        <v>203</v>
      </c>
      <c r="C16" s="66">
        <v>82</v>
      </c>
      <c r="D16" s="179">
        <v>0.07992202729044834</v>
      </c>
      <c r="E16" s="286">
        <v>825</v>
      </c>
      <c r="F16" s="179">
        <v>0.804093567251462</v>
      </c>
      <c r="G16" s="66">
        <v>119</v>
      </c>
      <c r="H16" s="179">
        <v>0.11598440545808966</v>
      </c>
      <c r="I16" s="115">
        <v>1026</v>
      </c>
    </row>
    <row r="17" spans="2:9" ht="12.75">
      <c r="B17" s="176" t="s">
        <v>286</v>
      </c>
      <c r="C17" s="66">
        <v>3</v>
      </c>
      <c r="D17" s="179">
        <v>0.08571428571428572</v>
      </c>
      <c r="E17" s="286">
        <v>31</v>
      </c>
      <c r="F17" s="179">
        <v>0.8857142857142857</v>
      </c>
      <c r="G17" s="66">
        <v>1</v>
      </c>
      <c r="H17" s="179">
        <v>0.02857142857142857</v>
      </c>
      <c r="I17" s="115">
        <v>35</v>
      </c>
    </row>
    <row r="18" spans="2:9" ht="12.75">
      <c r="B18" s="176" t="s">
        <v>166</v>
      </c>
      <c r="C18" s="66">
        <v>14</v>
      </c>
      <c r="D18" s="179">
        <v>0.0782122905027933</v>
      </c>
      <c r="E18" s="286">
        <v>142</v>
      </c>
      <c r="F18" s="179">
        <v>0.7932960893854749</v>
      </c>
      <c r="G18" s="66">
        <v>23</v>
      </c>
      <c r="H18" s="179">
        <v>0.12849162011173185</v>
      </c>
      <c r="I18" s="115">
        <v>179</v>
      </c>
    </row>
    <row r="19" spans="2:9" ht="12.75">
      <c r="B19" s="176" t="s">
        <v>284</v>
      </c>
      <c r="C19" s="66">
        <v>0</v>
      </c>
      <c r="D19" s="179">
        <v>0</v>
      </c>
      <c r="E19" s="286">
        <v>18</v>
      </c>
      <c r="F19" s="179">
        <v>0.9</v>
      </c>
      <c r="G19" s="66">
        <v>2</v>
      </c>
      <c r="H19" s="179">
        <v>0.1</v>
      </c>
      <c r="I19" s="115">
        <v>20</v>
      </c>
    </row>
    <row r="20" spans="2:9" ht="12.75">
      <c r="B20" s="176" t="s">
        <v>186</v>
      </c>
      <c r="C20" s="66">
        <v>6</v>
      </c>
      <c r="D20" s="179">
        <v>0.14285714285714285</v>
      </c>
      <c r="E20" s="286">
        <v>35</v>
      </c>
      <c r="F20" s="179">
        <v>0.8333333333333334</v>
      </c>
      <c r="G20" s="66">
        <v>1</v>
      </c>
      <c r="H20" s="179">
        <v>0.023809523809523808</v>
      </c>
      <c r="I20" s="115">
        <v>42</v>
      </c>
    </row>
    <row r="21" spans="2:9" ht="13.5" thickBot="1">
      <c r="B21" s="176" t="s">
        <v>287</v>
      </c>
      <c r="C21" s="244">
        <v>4</v>
      </c>
      <c r="D21" s="183">
        <v>0.19047619047619047</v>
      </c>
      <c r="E21" s="244">
        <v>17</v>
      </c>
      <c r="F21" s="179">
        <v>0.8095238095238095</v>
      </c>
      <c r="G21" s="244">
        <v>0</v>
      </c>
      <c r="H21" s="179">
        <v>0</v>
      </c>
      <c r="I21" s="115">
        <v>21</v>
      </c>
    </row>
    <row r="22" spans="2:9" ht="13.5" thickBot="1">
      <c r="B22" s="177" t="s">
        <v>44</v>
      </c>
      <c r="C22" s="68">
        <v>274</v>
      </c>
      <c r="D22" s="182">
        <v>0.08435960591133004</v>
      </c>
      <c r="E22" s="68">
        <v>2697</v>
      </c>
      <c r="F22" s="182">
        <v>0.8303571428571429</v>
      </c>
      <c r="G22" s="219">
        <v>277</v>
      </c>
      <c r="H22" s="182">
        <v>0.0852832512315271</v>
      </c>
      <c r="I22" s="184">
        <v>3248</v>
      </c>
    </row>
    <row r="23" spans="2:9" ht="12.75">
      <c r="B23" s="24"/>
      <c r="C23" s="24"/>
      <c r="D23" s="24"/>
      <c r="E23" s="24"/>
      <c r="F23" s="24"/>
      <c r="G23" s="24"/>
      <c r="H23" s="24"/>
      <c r="I23" s="24"/>
    </row>
    <row r="24" spans="2:9" ht="12.75">
      <c r="B24" s="26" t="s">
        <v>5</v>
      </c>
      <c r="C24" s="24"/>
      <c r="D24" s="24"/>
      <c r="E24" s="24"/>
      <c r="F24" s="24"/>
      <c r="G24" s="24"/>
      <c r="H24" s="24"/>
      <c r="I24" s="24"/>
    </row>
    <row r="25" spans="2:9" ht="12.75">
      <c r="B25" s="24" t="s">
        <v>11</v>
      </c>
      <c r="C25" s="24"/>
      <c r="D25" s="24"/>
      <c r="E25" s="24"/>
      <c r="F25" s="24"/>
      <c r="G25" s="24"/>
      <c r="H25" s="24"/>
      <c r="I25" s="24"/>
    </row>
    <row r="26" spans="2:9" ht="12.75">
      <c r="B26" s="34" t="s">
        <v>104</v>
      </c>
      <c r="C26" s="24"/>
      <c r="D26" s="24"/>
      <c r="E26" s="24"/>
      <c r="F26" s="24"/>
      <c r="G26" s="24"/>
      <c r="H26" s="24"/>
      <c r="I26" s="24"/>
    </row>
    <row r="27" spans="2:9" ht="12.75">
      <c r="B27" s="7" t="s">
        <v>125</v>
      </c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ht="20.25">
      <c r="B29" s="10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29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B2:U2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7.28125" style="0" customWidth="1"/>
    <col min="2" max="2" width="33.421875" style="0" customWidth="1"/>
    <col min="3" max="21" width="17.28125" style="0" customWidth="1"/>
  </cols>
  <sheetData>
    <row r="1" ht="12.75" customHeight="1"/>
    <row r="2" spans="2:21" s="24" customFormat="1" ht="18">
      <c r="B2" s="568" t="s">
        <v>235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</row>
    <row r="3" spans="2:14" s="40" customFormat="1" ht="12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21" ht="15">
      <c r="B4" s="569" t="s">
        <v>27</v>
      </c>
      <c r="C4" s="575" t="s">
        <v>64</v>
      </c>
      <c r="D4" s="575"/>
      <c r="E4" s="575" t="s">
        <v>65</v>
      </c>
      <c r="F4" s="575"/>
      <c r="G4" s="575" t="s">
        <v>66</v>
      </c>
      <c r="H4" s="575"/>
      <c r="I4" s="575" t="s">
        <v>67</v>
      </c>
      <c r="J4" s="575"/>
      <c r="K4" s="575" t="s">
        <v>45</v>
      </c>
      <c r="L4" s="575"/>
      <c r="M4" s="575" t="s">
        <v>68</v>
      </c>
      <c r="N4" s="575"/>
      <c r="O4" s="575" t="s">
        <v>46</v>
      </c>
      <c r="P4" s="575"/>
      <c r="Q4" s="575" t="s">
        <v>110</v>
      </c>
      <c r="R4" s="575"/>
      <c r="S4" s="575" t="s">
        <v>47</v>
      </c>
      <c r="T4" s="575"/>
      <c r="U4" s="569" t="s">
        <v>4</v>
      </c>
    </row>
    <row r="5" spans="2:21" ht="15">
      <c r="B5" s="569"/>
      <c r="C5" s="112" t="s">
        <v>101</v>
      </c>
      <c r="D5" s="112" t="s">
        <v>3</v>
      </c>
      <c r="E5" s="112" t="s">
        <v>101</v>
      </c>
      <c r="F5" s="112" t="s">
        <v>3</v>
      </c>
      <c r="G5" s="112" t="s">
        <v>101</v>
      </c>
      <c r="H5" s="112" t="s">
        <v>3</v>
      </c>
      <c r="I5" s="112" t="s">
        <v>101</v>
      </c>
      <c r="J5" s="112" t="s">
        <v>3</v>
      </c>
      <c r="K5" s="112" t="s">
        <v>101</v>
      </c>
      <c r="L5" s="112" t="s">
        <v>3</v>
      </c>
      <c r="M5" s="112" t="s">
        <v>101</v>
      </c>
      <c r="N5" s="112" t="s">
        <v>3</v>
      </c>
      <c r="O5" s="112" t="s">
        <v>101</v>
      </c>
      <c r="P5" s="112" t="s">
        <v>3</v>
      </c>
      <c r="Q5" s="112" t="s">
        <v>101</v>
      </c>
      <c r="R5" s="112" t="s">
        <v>3</v>
      </c>
      <c r="S5" s="112" t="s">
        <v>101</v>
      </c>
      <c r="T5" s="112" t="s">
        <v>3</v>
      </c>
      <c r="U5" s="569"/>
    </row>
    <row r="6" spans="2:21" ht="12.75">
      <c r="B6" s="114" t="s">
        <v>288</v>
      </c>
      <c r="C6" s="88">
        <v>120</v>
      </c>
      <c r="D6" s="287">
        <v>0.20797227036395147</v>
      </c>
      <c r="E6" s="88">
        <v>299</v>
      </c>
      <c r="F6" s="288">
        <v>0.5181975736568457</v>
      </c>
      <c r="G6" s="88">
        <v>1</v>
      </c>
      <c r="H6" s="288">
        <v>0.0017331022530329288</v>
      </c>
      <c r="I6" s="88">
        <v>7</v>
      </c>
      <c r="J6" s="288">
        <v>0.012131715771230503</v>
      </c>
      <c r="K6" s="88">
        <v>5</v>
      </c>
      <c r="L6" s="288">
        <v>0.008665511265164644</v>
      </c>
      <c r="M6" s="88">
        <v>3</v>
      </c>
      <c r="N6" s="288">
        <v>0.005199306759098787</v>
      </c>
      <c r="O6" s="88">
        <v>10</v>
      </c>
      <c r="P6" s="288">
        <v>0.01733102253032929</v>
      </c>
      <c r="Q6" s="88">
        <v>13</v>
      </c>
      <c r="R6" s="288">
        <v>0.022530329289428077</v>
      </c>
      <c r="S6" s="88">
        <v>119</v>
      </c>
      <c r="T6" s="288">
        <v>0.20623916811091855</v>
      </c>
      <c r="U6" s="291">
        <v>577</v>
      </c>
    </row>
    <row r="7" spans="2:21" ht="12.75">
      <c r="B7" s="114" t="s">
        <v>180</v>
      </c>
      <c r="C7" s="88">
        <v>16</v>
      </c>
      <c r="D7" s="287">
        <v>0.18181818181818182</v>
      </c>
      <c r="E7" s="88">
        <v>33</v>
      </c>
      <c r="F7" s="288">
        <v>0.375</v>
      </c>
      <c r="G7" s="88">
        <v>0</v>
      </c>
      <c r="H7" s="288">
        <v>0</v>
      </c>
      <c r="I7" s="88">
        <v>0</v>
      </c>
      <c r="J7" s="288">
        <v>0</v>
      </c>
      <c r="K7" s="88">
        <v>0</v>
      </c>
      <c r="L7" s="288">
        <v>0</v>
      </c>
      <c r="M7" s="88">
        <v>0</v>
      </c>
      <c r="N7" s="288">
        <v>0</v>
      </c>
      <c r="O7" s="88">
        <v>3</v>
      </c>
      <c r="P7" s="288">
        <v>0.03409090909090909</v>
      </c>
      <c r="Q7" s="88">
        <v>2</v>
      </c>
      <c r="R7" s="288">
        <v>0.022727272727272728</v>
      </c>
      <c r="S7" s="88">
        <v>34</v>
      </c>
      <c r="T7" s="288">
        <v>0.38636363636363635</v>
      </c>
      <c r="U7" s="291">
        <v>88</v>
      </c>
    </row>
    <row r="8" spans="2:21" ht="12.75">
      <c r="B8" s="114" t="s">
        <v>164</v>
      </c>
      <c r="C8" s="88">
        <v>86</v>
      </c>
      <c r="D8" s="287">
        <v>0.16135084427767354</v>
      </c>
      <c r="E8" s="88">
        <v>271</v>
      </c>
      <c r="F8" s="288">
        <v>0.5084427767354597</v>
      </c>
      <c r="G8" s="88">
        <v>2</v>
      </c>
      <c r="H8" s="288">
        <v>0.00375234521575985</v>
      </c>
      <c r="I8" s="88">
        <v>1</v>
      </c>
      <c r="J8" s="288">
        <v>0.001876172607879925</v>
      </c>
      <c r="K8" s="88">
        <v>5</v>
      </c>
      <c r="L8" s="288">
        <v>0.009380863039399626</v>
      </c>
      <c r="M8" s="88">
        <v>3</v>
      </c>
      <c r="N8" s="288">
        <v>0.005628517823639775</v>
      </c>
      <c r="O8" s="88">
        <v>11</v>
      </c>
      <c r="P8" s="288">
        <v>0.020637898686679174</v>
      </c>
      <c r="Q8" s="88">
        <v>13</v>
      </c>
      <c r="R8" s="288">
        <v>0.024390243902439025</v>
      </c>
      <c r="S8" s="88">
        <v>141</v>
      </c>
      <c r="T8" s="288">
        <v>0.26454033771106944</v>
      </c>
      <c r="U8" s="291">
        <v>533</v>
      </c>
    </row>
    <row r="9" spans="2:21" s="24" customFormat="1" ht="12.75">
      <c r="B9" s="114" t="s">
        <v>165</v>
      </c>
      <c r="C9" s="88">
        <v>23</v>
      </c>
      <c r="D9" s="287">
        <v>0.21495327102803738</v>
      </c>
      <c r="E9" s="88">
        <v>60</v>
      </c>
      <c r="F9" s="288">
        <v>0.5607476635514018</v>
      </c>
      <c r="G9" s="88">
        <v>1</v>
      </c>
      <c r="H9" s="288">
        <v>0.009345794392523364</v>
      </c>
      <c r="I9" s="88">
        <v>2</v>
      </c>
      <c r="J9" s="288">
        <v>0.018691588785046728</v>
      </c>
      <c r="K9" s="88">
        <v>2</v>
      </c>
      <c r="L9" s="288">
        <v>0.018691588785046728</v>
      </c>
      <c r="M9" s="88">
        <v>1</v>
      </c>
      <c r="N9" s="288">
        <v>0.009345794392523364</v>
      </c>
      <c r="O9" s="88">
        <v>2</v>
      </c>
      <c r="P9" s="288">
        <v>0.018691588785046728</v>
      </c>
      <c r="Q9" s="88">
        <v>0</v>
      </c>
      <c r="R9" s="288">
        <v>0</v>
      </c>
      <c r="S9" s="88">
        <v>16</v>
      </c>
      <c r="T9" s="288">
        <v>0.14953271028037382</v>
      </c>
      <c r="U9" s="291">
        <v>107</v>
      </c>
    </row>
    <row r="10" spans="2:21" s="24" customFormat="1" ht="12.75">
      <c r="B10" s="114" t="s">
        <v>170</v>
      </c>
      <c r="C10" s="88">
        <v>8</v>
      </c>
      <c r="D10" s="287">
        <v>0.1951219512195122</v>
      </c>
      <c r="E10" s="88">
        <v>28</v>
      </c>
      <c r="F10" s="288">
        <v>0.6829268292682927</v>
      </c>
      <c r="G10" s="88">
        <v>0</v>
      </c>
      <c r="H10" s="288">
        <v>0</v>
      </c>
      <c r="I10" s="88">
        <v>0</v>
      </c>
      <c r="J10" s="288">
        <v>0</v>
      </c>
      <c r="K10" s="88">
        <v>0</v>
      </c>
      <c r="L10" s="288">
        <v>0</v>
      </c>
      <c r="M10" s="88">
        <v>0</v>
      </c>
      <c r="N10" s="288">
        <v>0</v>
      </c>
      <c r="O10" s="88">
        <v>0</v>
      </c>
      <c r="P10" s="288">
        <v>0</v>
      </c>
      <c r="Q10" s="88">
        <v>1</v>
      </c>
      <c r="R10" s="288">
        <v>0.024390243902439025</v>
      </c>
      <c r="S10" s="88">
        <v>4</v>
      </c>
      <c r="T10" s="288">
        <v>0.0975609756097561</v>
      </c>
      <c r="U10" s="291">
        <v>41</v>
      </c>
    </row>
    <row r="11" spans="2:21" s="24" customFormat="1" ht="12.75">
      <c r="B11" s="114" t="s">
        <v>285</v>
      </c>
      <c r="C11" s="88">
        <v>44</v>
      </c>
      <c r="D11" s="287">
        <v>0.3235294117647059</v>
      </c>
      <c r="E11" s="88">
        <v>30</v>
      </c>
      <c r="F11" s="288">
        <v>0.22058823529411764</v>
      </c>
      <c r="G11" s="88">
        <v>1</v>
      </c>
      <c r="H11" s="288">
        <v>0.007352941176470588</v>
      </c>
      <c r="I11" s="88">
        <v>0</v>
      </c>
      <c r="J11" s="288">
        <v>0</v>
      </c>
      <c r="K11" s="88">
        <v>4</v>
      </c>
      <c r="L11" s="288">
        <v>0.029411764705882353</v>
      </c>
      <c r="M11" s="88">
        <v>0</v>
      </c>
      <c r="N11" s="288">
        <v>0</v>
      </c>
      <c r="O11" s="88">
        <v>1</v>
      </c>
      <c r="P11" s="288">
        <v>0.007352941176470588</v>
      </c>
      <c r="Q11" s="88">
        <v>1</v>
      </c>
      <c r="R11" s="288">
        <v>0.007352941176470588</v>
      </c>
      <c r="S11" s="88">
        <v>55</v>
      </c>
      <c r="T11" s="288">
        <v>0.40441176470588236</v>
      </c>
      <c r="U11" s="291">
        <v>136</v>
      </c>
    </row>
    <row r="12" spans="2:21" s="24" customFormat="1" ht="12.75">
      <c r="B12" s="114" t="s">
        <v>282</v>
      </c>
      <c r="C12" s="88">
        <v>21</v>
      </c>
      <c r="D12" s="287">
        <v>0.21428571428571427</v>
      </c>
      <c r="E12" s="88">
        <v>61</v>
      </c>
      <c r="F12" s="288">
        <v>0.6224489795918368</v>
      </c>
      <c r="G12" s="88">
        <v>1</v>
      </c>
      <c r="H12" s="288">
        <v>0.01020408163265306</v>
      </c>
      <c r="I12" s="88">
        <v>0</v>
      </c>
      <c r="J12" s="288">
        <v>0</v>
      </c>
      <c r="K12" s="88">
        <v>1</v>
      </c>
      <c r="L12" s="288">
        <v>0.01020408163265306</v>
      </c>
      <c r="M12" s="88">
        <v>0</v>
      </c>
      <c r="N12" s="288">
        <v>0</v>
      </c>
      <c r="O12" s="88">
        <v>0</v>
      </c>
      <c r="P12" s="288">
        <v>0</v>
      </c>
      <c r="Q12" s="88">
        <v>8</v>
      </c>
      <c r="R12" s="288">
        <v>0.08163265306122448</v>
      </c>
      <c r="S12" s="88">
        <v>6</v>
      </c>
      <c r="T12" s="288">
        <v>0.061224489795918366</v>
      </c>
      <c r="U12" s="291">
        <v>98</v>
      </c>
    </row>
    <row r="13" spans="2:21" s="24" customFormat="1" ht="12.75">
      <c r="B13" s="176" t="s">
        <v>188</v>
      </c>
      <c r="C13" s="88">
        <v>57</v>
      </c>
      <c r="D13" s="287">
        <v>0.3931034482758621</v>
      </c>
      <c r="E13" s="88">
        <v>47</v>
      </c>
      <c r="F13" s="288">
        <v>0.32413793103448274</v>
      </c>
      <c r="G13" s="88">
        <v>0</v>
      </c>
      <c r="H13" s="288">
        <v>0</v>
      </c>
      <c r="I13" s="88">
        <v>0</v>
      </c>
      <c r="J13" s="288">
        <v>0</v>
      </c>
      <c r="K13" s="88">
        <v>3</v>
      </c>
      <c r="L13" s="288">
        <v>0.020689655172413793</v>
      </c>
      <c r="M13" s="88">
        <v>1</v>
      </c>
      <c r="N13" s="288">
        <v>0.006896551724137931</v>
      </c>
      <c r="O13" s="88">
        <v>3</v>
      </c>
      <c r="P13" s="288">
        <v>0.020689655172413793</v>
      </c>
      <c r="Q13" s="88">
        <v>4</v>
      </c>
      <c r="R13" s="288">
        <v>0.027586206896551724</v>
      </c>
      <c r="S13" s="88">
        <v>30</v>
      </c>
      <c r="T13" s="288">
        <v>0.20689655172413793</v>
      </c>
      <c r="U13" s="291">
        <v>145</v>
      </c>
    </row>
    <row r="14" spans="2:21" s="24" customFormat="1" ht="12.75">
      <c r="B14" s="176" t="s">
        <v>189</v>
      </c>
      <c r="C14" s="88">
        <v>20</v>
      </c>
      <c r="D14" s="287">
        <v>0.32786885245901637</v>
      </c>
      <c r="E14" s="88">
        <v>18</v>
      </c>
      <c r="F14" s="288">
        <v>0.29508196721311475</v>
      </c>
      <c r="G14" s="88">
        <v>0</v>
      </c>
      <c r="H14" s="288">
        <v>0</v>
      </c>
      <c r="I14" s="88">
        <v>0</v>
      </c>
      <c r="J14" s="288">
        <v>0</v>
      </c>
      <c r="K14" s="88">
        <v>1</v>
      </c>
      <c r="L14" s="288">
        <v>0.01639344262295082</v>
      </c>
      <c r="M14" s="88">
        <v>0</v>
      </c>
      <c r="N14" s="288">
        <v>0</v>
      </c>
      <c r="O14" s="88">
        <v>2</v>
      </c>
      <c r="P14" s="288">
        <v>0.03278688524590164</v>
      </c>
      <c r="Q14" s="88">
        <v>1</v>
      </c>
      <c r="R14" s="288">
        <v>0.01639344262295082</v>
      </c>
      <c r="S14" s="88">
        <v>19</v>
      </c>
      <c r="T14" s="288">
        <v>0.3114754098360656</v>
      </c>
      <c r="U14" s="291">
        <v>61</v>
      </c>
    </row>
    <row r="15" spans="2:21" s="24" customFormat="1" ht="12.75">
      <c r="B15" s="176" t="s">
        <v>283</v>
      </c>
      <c r="C15" s="88">
        <v>19</v>
      </c>
      <c r="D15" s="287">
        <v>0.1366906474820144</v>
      </c>
      <c r="E15" s="88">
        <v>85</v>
      </c>
      <c r="F15" s="288">
        <v>0.6115107913669064</v>
      </c>
      <c r="G15" s="88">
        <v>0</v>
      </c>
      <c r="H15" s="288">
        <v>0</v>
      </c>
      <c r="I15" s="88">
        <v>3</v>
      </c>
      <c r="J15" s="288">
        <v>0.02158273381294964</v>
      </c>
      <c r="K15" s="88">
        <v>7</v>
      </c>
      <c r="L15" s="288">
        <v>0.050359712230215826</v>
      </c>
      <c r="M15" s="88">
        <v>0</v>
      </c>
      <c r="N15" s="288">
        <v>0</v>
      </c>
      <c r="O15" s="88">
        <v>1</v>
      </c>
      <c r="P15" s="288">
        <v>0.007194244604316547</v>
      </c>
      <c r="Q15" s="88">
        <v>0</v>
      </c>
      <c r="R15" s="288">
        <v>0</v>
      </c>
      <c r="S15" s="88">
        <v>24</v>
      </c>
      <c r="T15" s="288">
        <v>0.17266187050359713</v>
      </c>
      <c r="U15" s="291">
        <v>139</v>
      </c>
    </row>
    <row r="16" spans="2:21" s="24" customFormat="1" ht="12.75">
      <c r="B16" s="176" t="s">
        <v>203</v>
      </c>
      <c r="C16" s="88">
        <v>227</v>
      </c>
      <c r="D16" s="287">
        <v>0.2212475633528265</v>
      </c>
      <c r="E16" s="88">
        <v>429</v>
      </c>
      <c r="F16" s="288">
        <v>0.41812865497076024</v>
      </c>
      <c r="G16" s="88">
        <v>4</v>
      </c>
      <c r="H16" s="288">
        <v>0.003898635477582846</v>
      </c>
      <c r="I16" s="88">
        <v>2</v>
      </c>
      <c r="J16" s="288">
        <v>0.001949317738791423</v>
      </c>
      <c r="K16" s="88">
        <v>9</v>
      </c>
      <c r="L16" s="288">
        <v>0.008771929824561403</v>
      </c>
      <c r="M16" s="88">
        <v>4</v>
      </c>
      <c r="N16" s="288">
        <v>0.003898635477582846</v>
      </c>
      <c r="O16" s="88">
        <v>9</v>
      </c>
      <c r="P16" s="288">
        <v>0.008771929824561403</v>
      </c>
      <c r="Q16" s="88">
        <v>18</v>
      </c>
      <c r="R16" s="288">
        <v>0.017543859649122806</v>
      </c>
      <c r="S16" s="88">
        <v>324</v>
      </c>
      <c r="T16" s="288">
        <v>0.3157894736842105</v>
      </c>
      <c r="U16" s="291">
        <v>1026</v>
      </c>
    </row>
    <row r="17" spans="2:21" s="24" customFormat="1" ht="12.75">
      <c r="B17" s="176" t="s">
        <v>286</v>
      </c>
      <c r="C17" s="88">
        <v>15</v>
      </c>
      <c r="D17" s="287">
        <v>0.42857142857142855</v>
      </c>
      <c r="E17" s="88">
        <v>10</v>
      </c>
      <c r="F17" s="288">
        <v>0.2857142857142857</v>
      </c>
      <c r="G17" s="88">
        <v>0</v>
      </c>
      <c r="H17" s="288">
        <v>0</v>
      </c>
      <c r="I17" s="88">
        <v>0</v>
      </c>
      <c r="J17" s="288">
        <v>0</v>
      </c>
      <c r="K17" s="88">
        <v>1</v>
      </c>
      <c r="L17" s="288">
        <v>0.02857142857142857</v>
      </c>
      <c r="M17" s="88">
        <v>1</v>
      </c>
      <c r="N17" s="288">
        <v>0.02857142857142857</v>
      </c>
      <c r="O17" s="88">
        <v>1</v>
      </c>
      <c r="P17" s="288">
        <v>0.02857142857142857</v>
      </c>
      <c r="Q17" s="88">
        <v>1</v>
      </c>
      <c r="R17" s="288">
        <v>0.02857142857142857</v>
      </c>
      <c r="S17" s="88">
        <v>6</v>
      </c>
      <c r="T17" s="288">
        <v>0.17142857142857143</v>
      </c>
      <c r="U17" s="291">
        <v>35</v>
      </c>
    </row>
    <row r="18" spans="2:21" s="24" customFormat="1" ht="12.75">
      <c r="B18" s="176" t="s">
        <v>166</v>
      </c>
      <c r="C18" s="88">
        <v>48</v>
      </c>
      <c r="D18" s="287">
        <v>0.2681564245810056</v>
      </c>
      <c r="E18" s="88">
        <v>69</v>
      </c>
      <c r="F18" s="288">
        <v>0.3854748603351955</v>
      </c>
      <c r="G18" s="88">
        <v>0</v>
      </c>
      <c r="H18" s="288">
        <v>0</v>
      </c>
      <c r="I18" s="88">
        <v>0</v>
      </c>
      <c r="J18" s="288">
        <v>0</v>
      </c>
      <c r="K18" s="88">
        <v>3</v>
      </c>
      <c r="L18" s="288">
        <v>0.01675977653631285</v>
      </c>
      <c r="M18" s="88">
        <v>2</v>
      </c>
      <c r="N18" s="288">
        <v>0.0111731843575419</v>
      </c>
      <c r="O18" s="88">
        <v>3</v>
      </c>
      <c r="P18" s="288">
        <v>0.01675977653631285</v>
      </c>
      <c r="Q18" s="88">
        <v>7</v>
      </c>
      <c r="R18" s="288">
        <v>0.03910614525139665</v>
      </c>
      <c r="S18" s="88">
        <v>47</v>
      </c>
      <c r="T18" s="288">
        <v>0.26256983240223464</v>
      </c>
      <c r="U18" s="291">
        <v>179</v>
      </c>
    </row>
    <row r="19" spans="2:21" s="24" customFormat="1" ht="12.75">
      <c r="B19" s="176" t="s">
        <v>284</v>
      </c>
      <c r="C19" s="88">
        <v>11</v>
      </c>
      <c r="D19" s="287">
        <v>0.55</v>
      </c>
      <c r="E19" s="88">
        <v>1</v>
      </c>
      <c r="F19" s="288">
        <v>0.05</v>
      </c>
      <c r="G19" s="88">
        <v>0</v>
      </c>
      <c r="H19" s="288">
        <v>0</v>
      </c>
      <c r="I19" s="88">
        <v>0</v>
      </c>
      <c r="J19" s="288">
        <v>0</v>
      </c>
      <c r="K19" s="88">
        <v>0</v>
      </c>
      <c r="L19" s="288">
        <v>0</v>
      </c>
      <c r="M19" s="88">
        <v>0</v>
      </c>
      <c r="N19" s="288">
        <v>0</v>
      </c>
      <c r="O19" s="88">
        <v>1</v>
      </c>
      <c r="P19" s="288">
        <v>0.05</v>
      </c>
      <c r="Q19" s="88">
        <v>0</v>
      </c>
      <c r="R19" s="288">
        <v>0</v>
      </c>
      <c r="S19" s="88">
        <v>7</v>
      </c>
      <c r="T19" s="288">
        <v>0.35</v>
      </c>
      <c r="U19" s="291">
        <v>20</v>
      </c>
    </row>
    <row r="20" spans="2:21" ht="12.75">
      <c r="B20" s="176" t="s">
        <v>186</v>
      </c>
      <c r="C20" s="88">
        <v>8</v>
      </c>
      <c r="D20" s="287">
        <v>0.19047619047619047</v>
      </c>
      <c r="E20" s="88">
        <v>27</v>
      </c>
      <c r="F20" s="288">
        <v>0.6428571428571429</v>
      </c>
      <c r="G20" s="88">
        <v>0</v>
      </c>
      <c r="H20" s="288">
        <v>0</v>
      </c>
      <c r="I20" s="88">
        <v>0</v>
      </c>
      <c r="J20" s="288">
        <v>0</v>
      </c>
      <c r="K20" s="88">
        <v>1</v>
      </c>
      <c r="L20" s="288">
        <v>0.023809523809523808</v>
      </c>
      <c r="M20" s="88">
        <v>1</v>
      </c>
      <c r="N20" s="288">
        <v>0.023809523809523808</v>
      </c>
      <c r="O20" s="88">
        <v>0</v>
      </c>
      <c r="P20" s="288">
        <v>0</v>
      </c>
      <c r="Q20" s="88">
        <v>1</v>
      </c>
      <c r="R20" s="288">
        <v>0.023809523809523808</v>
      </c>
      <c r="S20" s="88">
        <v>4</v>
      </c>
      <c r="T20" s="288">
        <v>0.09523809523809523</v>
      </c>
      <c r="U20" s="291">
        <v>42</v>
      </c>
    </row>
    <row r="21" spans="2:21" ht="13.5" thickBot="1">
      <c r="B21" s="176" t="s">
        <v>287</v>
      </c>
      <c r="C21" s="88">
        <v>10</v>
      </c>
      <c r="D21" s="287">
        <v>0.47619047619047616</v>
      </c>
      <c r="E21" s="88">
        <v>6</v>
      </c>
      <c r="F21" s="288">
        <v>0.2857142857142857</v>
      </c>
      <c r="G21" s="88">
        <v>0</v>
      </c>
      <c r="H21" s="288">
        <v>0</v>
      </c>
      <c r="I21" s="88">
        <v>0</v>
      </c>
      <c r="J21" s="288">
        <v>0</v>
      </c>
      <c r="K21" s="88">
        <v>0</v>
      </c>
      <c r="L21" s="288">
        <v>0</v>
      </c>
      <c r="M21" s="88">
        <v>1</v>
      </c>
      <c r="N21" s="288">
        <v>0.047619047619047616</v>
      </c>
      <c r="O21" s="88">
        <v>0</v>
      </c>
      <c r="P21" s="288">
        <v>0</v>
      </c>
      <c r="Q21" s="88">
        <v>2</v>
      </c>
      <c r="R21" s="288">
        <v>0.09523809523809523</v>
      </c>
      <c r="S21" s="88">
        <v>2</v>
      </c>
      <c r="T21" s="288">
        <v>0.09523809523809523</v>
      </c>
      <c r="U21" s="291">
        <v>21</v>
      </c>
    </row>
    <row r="22" spans="2:21" ht="13.5" thickBot="1">
      <c r="B22" s="177" t="s">
        <v>44</v>
      </c>
      <c r="C22" s="200">
        <v>733</v>
      </c>
      <c r="D22" s="279">
        <v>0.22567733990147784</v>
      </c>
      <c r="E22" s="200">
        <v>1474</v>
      </c>
      <c r="F22" s="279">
        <v>0.4538177339901478</v>
      </c>
      <c r="G22" s="200">
        <v>10</v>
      </c>
      <c r="H22" s="279">
        <v>0.003078817733990148</v>
      </c>
      <c r="I22" s="200">
        <v>15</v>
      </c>
      <c r="J22" s="279">
        <v>0.004618226600985222</v>
      </c>
      <c r="K22" s="200">
        <v>42</v>
      </c>
      <c r="L22" s="279">
        <v>0.01293103448275862</v>
      </c>
      <c r="M22" s="200">
        <v>17</v>
      </c>
      <c r="N22" s="279">
        <v>0.005233990147783251</v>
      </c>
      <c r="O22" s="200">
        <v>47</v>
      </c>
      <c r="P22" s="279">
        <v>0.014470443349753694</v>
      </c>
      <c r="Q22" s="200">
        <v>72</v>
      </c>
      <c r="R22" s="279">
        <v>0.022167487684729065</v>
      </c>
      <c r="S22" s="200">
        <v>838</v>
      </c>
      <c r="T22" s="279">
        <v>0.2580049261083744</v>
      </c>
      <c r="U22" s="280">
        <v>3248</v>
      </c>
    </row>
    <row r="23" spans="2:21" ht="12.75">
      <c r="B23" s="35"/>
      <c r="C23" s="35"/>
      <c r="D23" s="55"/>
      <c r="E23" s="45"/>
      <c r="F23" s="51"/>
      <c r="G23" s="45"/>
      <c r="H23" s="51"/>
      <c r="I23" s="45"/>
      <c r="J23" s="51"/>
      <c r="K23" s="45"/>
      <c r="L23" s="51"/>
      <c r="M23" s="45"/>
      <c r="N23" s="51"/>
      <c r="O23" s="45"/>
      <c r="P23" s="51"/>
      <c r="Q23" s="45"/>
      <c r="R23" s="51"/>
      <c r="S23" s="45"/>
      <c r="T23" s="51"/>
      <c r="U23" s="46"/>
    </row>
    <row r="24" spans="2:21" ht="12.75">
      <c r="B24" s="26" t="s">
        <v>5</v>
      </c>
      <c r="C24" s="24"/>
      <c r="D24" s="24"/>
      <c r="E24" s="24"/>
      <c r="F24" s="24"/>
      <c r="G24" s="24"/>
      <c r="H24" s="24"/>
      <c r="I24" s="24"/>
      <c r="J24" s="51"/>
      <c r="K24" s="45"/>
      <c r="L24" s="51"/>
      <c r="M24" s="45"/>
      <c r="N24" s="51"/>
      <c r="O24" s="45"/>
      <c r="P24" s="51"/>
      <c r="Q24" s="45"/>
      <c r="R24" s="51"/>
      <c r="S24" s="45"/>
      <c r="T24" s="51"/>
      <c r="U24" s="46"/>
    </row>
    <row r="25" spans="2:21" ht="12.75">
      <c r="B25" s="24" t="s">
        <v>11</v>
      </c>
      <c r="C25" s="24"/>
      <c r="D25" s="24"/>
      <c r="E25" s="24"/>
      <c r="F25" s="24"/>
      <c r="G25" s="24"/>
      <c r="H25" s="24"/>
      <c r="I25" s="24"/>
      <c r="J25" s="51"/>
      <c r="K25" s="45"/>
      <c r="L25" s="51"/>
      <c r="M25" s="45"/>
      <c r="N25" s="51"/>
      <c r="O25" s="45"/>
      <c r="P25" s="51"/>
      <c r="Q25" s="45"/>
      <c r="R25" s="51"/>
      <c r="S25" s="45"/>
      <c r="T25" s="51"/>
      <c r="U25" s="46"/>
    </row>
    <row r="26" spans="2:21" ht="12.75">
      <c r="B26" s="34" t="s">
        <v>104</v>
      </c>
      <c r="C26" s="24"/>
      <c r="D26" s="24"/>
      <c r="E26" s="24"/>
      <c r="F26" s="24"/>
      <c r="G26" s="24"/>
      <c r="H26" s="24"/>
      <c r="I26" s="24"/>
      <c r="J26" s="51"/>
      <c r="K26" s="45"/>
      <c r="L26" s="51"/>
      <c r="M26" s="45"/>
      <c r="N26" s="51"/>
      <c r="O26" s="45"/>
      <c r="P26" s="51"/>
      <c r="Q26" s="45"/>
      <c r="R26" s="51"/>
      <c r="S26" s="45"/>
      <c r="T26" s="51"/>
      <c r="U26" s="46"/>
    </row>
    <row r="27" spans="2:21" ht="12.75">
      <c r="B27" s="7" t="s">
        <v>125</v>
      </c>
      <c r="H27" s="24"/>
      <c r="I27" s="24"/>
      <c r="J27" s="51"/>
      <c r="K27" s="45"/>
      <c r="L27" s="51"/>
      <c r="M27" s="45"/>
      <c r="N27" s="51"/>
      <c r="O27" s="45"/>
      <c r="P27" s="51"/>
      <c r="Q27" s="45"/>
      <c r="R27" s="51"/>
      <c r="S27" s="45"/>
      <c r="T27" s="51"/>
      <c r="U27" s="46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ht="20.25">
      <c r="B29" s="10" t="s">
        <v>1</v>
      </c>
    </row>
  </sheetData>
  <sheetProtection/>
  <mergeCells count="12">
    <mergeCell ref="Q4:R4"/>
    <mergeCell ref="B2:U2"/>
    <mergeCell ref="S4:T4"/>
    <mergeCell ref="U4:U5"/>
    <mergeCell ref="B4:B5"/>
    <mergeCell ref="C4:D4"/>
    <mergeCell ref="E4:F4"/>
    <mergeCell ref="G4:H4"/>
    <mergeCell ref="I4:J4"/>
    <mergeCell ref="K4:L4"/>
    <mergeCell ref="M4:N4"/>
    <mergeCell ref="O4:P4"/>
  </mergeCells>
  <hyperlinks>
    <hyperlink ref="B29" location="Contents!A1" display="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2:AF29"/>
  <sheetViews>
    <sheetView showGridLines="0" zoomScalePageLayoutView="0" workbookViewId="0" topLeftCell="A1">
      <selection activeCell="AA6" sqref="AA6"/>
    </sheetView>
  </sheetViews>
  <sheetFormatPr defaultColWidth="9.00390625" defaultRowHeight="12.75"/>
  <cols>
    <col min="1" max="1" width="9.00390625" style="185" customWidth="1"/>
    <col min="2" max="2" width="32.7109375" style="186" customWidth="1"/>
    <col min="3" max="26" width="8.140625" style="186" customWidth="1"/>
    <col min="27" max="27" width="11.7109375" style="186" bestFit="1" customWidth="1"/>
    <col min="28" max="28" width="8.140625" style="186" customWidth="1"/>
    <col min="29" max="29" width="11.7109375" style="186" bestFit="1" customWidth="1"/>
    <col min="30" max="30" width="6.28125" style="186" bestFit="1" customWidth="1"/>
    <col min="31" max="31" width="11.7109375" style="186" bestFit="1" customWidth="1"/>
    <col min="32" max="16384" width="9.00390625" style="186" customWidth="1"/>
  </cols>
  <sheetData>
    <row r="2" spans="2:29" ht="18.75">
      <c r="B2" s="290" t="s">
        <v>236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189"/>
      <c r="AC2" s="189"/>
    </row>
    <row r="3" spans="1:14" s="189" customFormat="1" ht="19.5" thickBo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2:27" ht="12.75" customHeight="1">
      <c r="B4" s="576" t="s">
        <v>27</v>
      </c>
      <c r="C4" s="578" t="s">
        <v>48</v>
      </c>
      <c r="D4" s="578"/>
      <c r="E4" s="578" t="s">
        <v>49</v>
      </c>
      <c r="F4" s="578"/>
      <c r="G4" s="578" t="s">
        <v>50</v>
      </c>
      <c r="H4" s="578"/>
      <c r="I4" s="578" t="s">
        <v>51</v>
      </c>
      <c r="J4" s="578"/>
      <c r="K4" s="578" t="s">
        <v>52</v>
      </c>
      <c r="L4" s="578"/>
      <c r="M4" s="578" t="s">
        <v>53</v>
      </c>
      <c r="N4" s="578"/>
      <c r="O4" s="578" t="s">
        <v>54</v>
      </c>
      <c r="P4" s="578"/>
      <c r="Q4" s="578" t="s">
        <v>56</v>
      </c>
      <c r="R4" s="578"/>
      <c r="S4" s="578" t="s">
        <v>46</v>
      </c>
      <c r="T4" s="578"/>
      <c r="U4" s="579" t="s">
        <v>147</v>
      </c>
      <c r="V4" s="580"/>
      <c r="W4" s="579" t="s">
        <v>110</v>
      </c>
      <c r="X4" s="580"/>
      <c r="Y4" s="578" t="s">
        <v>47</v>
      </c>
      <c r="Z4" s="578"/>
      <c r="AA4" s="581" t="s">
        <v>4</v>
      </c>
    </row>
    <row r="5" spans="1:29" s="193" customFormat="1" ht="12.75">
      <c r="A5" s="190"/>
      <c r="B5" s="577"/>
      <c r="C5" s="191" t="s">
        <v>2</v>
      </c>
      <c r="D5" s="191" t="s">
        <v>3</v>
      </c>
      <c r="E5" s="191" t="s">
        <v>2</v>
      </c>
      <c r="F5" s="191" t="s">
        <v>3</v>
      </c>
      <c r="G5" s="191" t="s">
        <v>2</v>
      </c>
      <c r="H5" s="191" t="s">
        <v>3</v>
      </c>
      <c r="I5" s="191" t="s">
        <v>2</v>
      </c>
      <c r="J5" s="191" t="s">
        <v>3</v>
      </c>
      <c r="K5" s="191" t="s">
        <v>2</v>
      </c>
      <c r="L5" s="191" t="s">
        <v>3</v>
      </c>
      <c r="M5" s="191" t="s">
        <v>2</v>
      </c>
      <c r="N5" s="191" t="s">
        <v>3</v>
      </c>
      <c r="O5" s="191" t="s">
        <v>2</v>
      </c>
      <c r="P5" s="191" t="s">
        <v>3</v>
      </c>
      <c r="Q5" s="191" t="s">
        <v>2</v>
      </c>
      <c r="R5" s="191" t="s">
        <v>3</v>
      </c>
      <c r="S5" s="191" t="s">
        <v>2</v>
      </c>
      <c r="T5" s="191" t="s">
        <v>3</v>
      </c>
      <c r="U5" s="192" t="s">
        <v>2</v>
      </c>
      <c r="V5" s="191" t="s">
        <v>3</v>
      </c>
      <c r="W5" s="192" t="s">
        <v>2</v>
      </c>
      <c r="X5" s="191" t="s">
        <v>3</v>
      </c>
      <c r="Y5" s="191" t="s">
        <v>2</v>
      </c>
      <c r="Z5" s="191" t="s">
        <v>3</v>
      </c>
      <c r="AA5" s="582"/>
      <c r="AB5" s="186"/>
      <c r="AC5" s="186"/>
    </row>
    <row r="6" spans="1:29" s="193" customFormat="1" ht="12.75">
      <c r="A6" s="190"/>
      <c r="B6" s="114" t="s">
        <v>288</v>
      </c>
      <c r="C6" s="88">
        <v>31</v>
      </c>
      <c r="D6" s="287">
        <v>0.053726169844020795</v>
      </c>
      <c r="E6" s="88">
        <v>31</v>
      </c>
      <c r="F6" s="289">
        <v>0.053726169844020795</v>
      </c>
      <c r="G6" s="88">
        <v>1</v>
      </c>
      <c r="H6" s="289">
        <v>0.0017331022530329288</v>
      </c>
      <c r="I6" s="88">
        <v>213</v>
      </c>
      <c r="J6" s="289">
        <v>0.36915077989601386</v>
      </c>
      <c r="K6" s="88">
        <v>7</v>
      </c>
      <c r="L6" s="289">
        <v>0.012131715771230503</v>
      </c>
      <c r="M6" s="88">
        <v>2</v>
      </c>
      <c r="N6" s="289">
        <v>0.0034662045060658577</v>
      </c>
      <c r="O6" s="88">
        <v>16</v>
      </c>
      <c r="P6" s="289">
        <v>0.02772963604852686</v>
      </c>
      <c r="Q6" s="88">
        <v>5</v>
      </c>
      <c r="R6" s="289">
        <v>0.008665511265164644</v>
      </c>
      <c r="S6" s="88">
        <v>16</v>
      </c>
      <c r="T6" s="289">
        <v>0.02772963604852686</v>
      </c>
      <c r="U6" s="88">
        <v>122</v>
      </c>
      <c r="V6" s="289">
        <v>0.21143847487001732</v>
      </c>
      <c r="W6" s="88">
        <v>12</v>
      </c>
      <c r="X6" s="289">
        <v>0.02079722703639515</v>
      </c>
      <c r="Y6" s="88">
        <v>121</v>
      </c>
      <c r="Z6" s="289">
        <v>0.2097053726169844</v>
      </c>
      <c r="AA6" s="292">
        <v>577</v>
      </c>
      <c r="AB6" s="186"/>
      <c r="AC6" s="186"/>
    </row>
    <row r="7" spans="1:30" s="193" customFormat="1" ht="12.75">
      <c r="A7" s="195"/>
      <c r="B7" s="114" t="s">
        <v>180</v>
      </c>
      <c r="C7" s="88">
        <v>2</v>
      </c>
      <c r="D7" s="287">
        <v>0.022727272727272728</v>
      </c>
      <c r="E7" s="88">
        <v>4</v>
      </c>
      <c r="F7" s="289">
        <v>0.045454545454545456</v>
      </c>
      <c r="G7" s="88">
        <v>0</v>
      </c>
      <c r="H7" s="289">
        <v>0</v>
      </c>
      <c r="I7" s="88">
        <v>35</v>
      </c>
      <c r="J7" s="289">
        <v>0.3977272727272727</v>
      </c>
      <c r="K7" s="88">
        <v>0</v>
      </c>
      <c r="L7" s="289">
        <v>0</v>
      </c>
      <c r="M7" s="88">
        <v>1</v>
      </c>
      <c r="N7" s="289">
        <v>0.011363636363636364</v>
      </c>
      <c r="O7" s="88">
        <v>2</v>
      </c>
      <c r="P7" s="289">
        <v>0.022727272727272728</v>
      </c>
      <c r="Q7" s="88">
        <v>1</v>
      </c>
      <c r="R7" s="289">
        <v>0.011363636363636364</v>
      </c>
      <c r="S7" s="88">
        <v>0</v>
      </c>
      <c r="T7" s="289">
        <v>0</v>
      </c>
      <c r="U7" s="88">
        <v>7</v>
      </c>
      <c r="V7" s="289">
        <v>0.07954545454545454</v>
      </c>
      <c r="W7" s="88">
        <v>2</v>
      </c>
      <c r="X7" s="289">
        <v>0.022727272727272728</v>
      </c>
      <c r="Y7" s="88">
        <v>34</v>
      </c>
      <c r="Z7" s="289">
        <v>0.38636363636363635</v>
      </c>
      <c r="AA7" s="292">
        <v>88</v>
      </c>
      <c r="AB7" s="196"/>
      <c r="AC7" s="196"/>
      <c r="AD7" s="197"/>
    </row>
    <row r="8" spans="1:30" s="193" customFormat="1" ht="12.75">
      <c r="A8" s="195"/>
      <c r="B8" s="114" t="s">
        <v>164</v>
      </c>
      <c r="C8" s="88">
        <v>19</v>
      </c>
      <c r="D8" s="287">
        <v>0.03564727954971857</v>
      </c>
      <c r="E8" s="88">
        <v>28</v>
      </c>
      <c r="F8" s="289">
        <v>0.0525328330206379</v>
      </c>
      <c r="G8" s="88">
        <v>1</v>
      </c>
      <c r="H8" s="289">
        <v>0.001876172607879925</v>
      </c>
      <c r="I8" s="88">
        <v>216</v>
      </c>
      <c r="J8" s="289">
        <v>0.4052532833020638</v>
      </c>
      <c r="K8" s="88">
        <v>11</v>
      </c>
      <c r="L8" s="289">
        <v>0.020637898686679174</v>
      </c>
      <c r="M8" s="88">
        <v>1</v>
      </c>
      <c r="N8" s="289">
        <v>0.001876172607879925</v>
      </c>
      <c r="O8" s="88">
        <v>18</v>
      </c>
      <c r="P8" s="289">
        <v>0.03377110694183865</v>
      </c>
      <c r="Q8" s="88">
        <v>2</v>
      </c>
      <c r="R8" s="289">
        <v>0.00375234521575985</v>
      </c>
      <c r="S8" s="88">
        <v>10</v>
      </c>
      <c r="T8" s="289">
        <v>0.01876172607879925</v>
      </c>
      <c r="U8" s="88">
        <v>67</v>
      </c>
      <c r="V8" s="289">
        <v>0.12570356472795496</v>
      </c>
      <c r="W8" s="88">
        <v>18</v>
      </c>
      <c r="X8" s="289">
        <v>0.03377110694183865</v>
      </c>
      <c r="Y8" s="88">
        <v>142</v>
      </c>
      <c r="Z8" s="289">
        <v>0.26641651031894936</v>
      </c>
      <c r="AA8" s="292">
        <v>533</v>
      </c>
      <c r="AB8" s="196"/>
      <c r="AC8" s="196"/>
      <c r="AD8" s="197"/>
    </row>
    <row r="9" spans="1:30" s="193" customFormat="1" ht="12.75">
      <c r="A9" s="195"/>
      <c r="B9" s="114" t="s">
        <v>165</v>
      </c>
      <c r="C9" s="88">
        <v>6</v>
      </c>
      <c r="D9" s="287">
        <v>0.056074766355140186</v>
      </c>
      <c r="E9" s="88">
        <v>9</v>
      </c>
      <c r="F9" s="289">
        <v>0.08411214953271028</v>
      </c>
      <c r="G9" s="88">
        <v>0</v>
      </c>
      <c r="H9" s="289">
        <v>0</v>
      </c>
      <c r="I9" s="88">
        <v>58</v>
      </c>
      <c r="J9" s="289">
        <v>0.5420560747663551</v>
      </c>
      <c r="K9" s="88">
        <v>0</v>
      </c>
      <c r="L9" s="289">
        <v>0</v>
      </c>
      <c r="M9" s="88">
        <v>0</v>
      </c>
      <c r="N9" s="289">
        <v>0</v>
      </c>
      <c r="O9" s="88">
        <v>2</v>
      </c>
      <c r="P9" s="289">
        <v>0.018691588785046728</v>
      </c>
      <c r="Q9" s="88">
        <v>1</v>
      </c>
      <c r="R9" s="289">
        <v>0.009345794392523364</v>
      </c>
      <c r="S9" s="88">
        <v>2</v>
      </c>
      <c r="T9" s="289">
        <v>0.018691588785046728</v>
      </c>
      <c r="U9" s="88">
        <v>13</v>
      </c>
      <c r="V9" s="289">
        <v>0.12149532710280374</v>
      </c>
      <c r="W9" s="88">
        <v>0</v>
      </c>
      <c r="X9" s="289">
        <v>0</v>
      </c>
      <c r="Y9" s="88">
        <v>16</v>
      </c>
      <c r="Z9" s="289">
        <v>0.14953271028037382</v>
      </c>
      <c r="AA9" s="292">
        <v>107</v>
      </c>
      <c r="AB9" s="186"/>
      <c r="AC9" s="186"/>
      <c r="AD9" s="197"/>
    </row>
    <row r="10" spans="1:30" s="193" customFormat="1" ht="12.75">
      <c r="A10" s="195"/>
      <c r="B10" s="114" t="s">
        <v>170</v>
      </c>
      <c r="C10" s="88">
        <v>1</v>
      </c>
      <c r="D10" s="287">
        <v>0.024390243902439025</v>
      </c>
      <c r="E10" s="88">
        <v>5</v>
      </c>
      <c r="F10" s="289">
        <v>0.12195121951219512</v>
      </c>
      <c r="G10" s="88">
        <v>0</v>
      </c>
      <c r="H10" s="289">
        <v>0</v>
      </c>
      <c r="I10" s="88">
        <v>22</v>
      </c>
      <c r="J10" s="289">
        <v>0.5365853658536586</v>
      </c>
      <c r="K10" s="88">
        <v>2</v>
      </c>
      <c r="L10" s="289">
        <v>0.04878048780487805</v>
      </c>
      <c r="M10" s="88">
        <v>0</v>
      </c>
      <c r="N10" s="289">
        <v>0</v>
      </c>
      <c r="O10" s="88">
        <v>1</v>
      </c>
      <c r="P10" s="289">
        <v>0.024390243902439025</v>
      </c>
      <c r="Q10" s="88">
        <v>0</v>
      </c>
      <c r="R10" s="289">
        <v>0</v>
      </c>
      <c r="S10" s="88">
        <v>1</v>
      </c>
      <c r="T10" s="289">
        <v>0.024390243902439025</v>
      </c>
      <c r="U10" s="88">
        <v>6</v>
      </c>
      <c r="V10" s="289">
        <v>0.14634146341463414</v>
      </c>
      <c r="W10" s="88">
        <v>1</v>
      </c>
      <c r="X10" s="289">
        <v>0.024390243902439025</v>
      </c>
      <c r="Y10" s="88">
        <v>2</v>
      </c>
      <c r="Z10" s="289">
        <v>0.04878048780487805</v>
      </c>
      <c r="AA10" s="292">
        <v>41</v>
      </c>
      <c r="AB10" s="186"/>
      <c r="AC10" s="186"/>
      <c r="AD10" s="197"/>
    </row>
    <row r="11" spans="1:30" s="193" customFormat="1" ht="12.75">
      <c r="A11" s="195"/>
      <c r="B11" s="114" t="s">
        <v>285</v>
      </c>
      <c r="C11" s="88">
        <v>9</v>
      </c>
      <c r="D11" s="287">
        <v>0.0661764705882353</v>
      </c>
      <c r="E11" s="88">
        <v>6</v>
      </c>
      <c r="F11" s="289">
        <v>0.04411764705882353</v>
      </c>
      <c r="G11" s="88">
        <v>0</v>
      </c>
      <c r="H11" s="289">
        <v>0</v>
      </c>
      <c r="I11" s="88">
        <v>43</v>
      </c>
      <c r="J11" s="289">
        <v>0.3161764705882353</v>
      </c>
      <c r="K11" s="88">
        <v>1</v>
      </c>
      <c r="L11" s="289">
        <v>0.007352941176470588</v>
      </c>
      <c r="M11" s="88">
        <v>2</v>
      </c>
      <c r="N11" s="289">
        <v>0.014705882352941176</v>
      </c>
      <c r="O11" s="88">
        <v>2</v>
      </c>
      <c r="P11" s="289">
        <v>0.014705882352941176</v>
      </c>
      <c r="Q11" s="88">
        <v>0</v>
      </c>
      <c r="R11" s="289">
        <v>0</v>
      </c>
      <c r="S11" s="88">
        <v>2</v>
      </c>
      <c r="T11" s="289">
        <v>0.014705882352941176</v>
      </c>
      <c r="U11" s="88">
        <v>10</v>
      </c>
      <c r="V11" s="289">
        <v>0.07352941176470588</v>
      </c>
      <c r="W11" s="88">
        <v>4</v>
      </c>
      <c r="X11" s="289">
        <v>0.029411764705882353</v>
      </c>
      <c r="Y11" s="88">
        <v>57</v>
      </c>
      <c r="Z11" s="289">
        <v>0.41911764705882354</v>
      </c>
      <c r="AA11" s="292">
        <v>136</v>
      </c>
      <c r="AB11" s="186"/>
      <c r="AC11" s="186"/>
      <c r="AD11" s="197"/>
    </row>
    <row r="12" spans="1:30" s="193" customFormat="1" ht="12.75">
      <c r="A12" s="195"/>
      <c r="B12" s="114" t="s">
        <v>282</v>
      </c>
      <c r="C12" s="88">
        <v>5</v>
      </c>
      <c r="D12" s="287">
        <v>0.05102040816326531</v>
      </c>
      <c r="E12" s="88">
        <v>14</v>
      </c>
      <c r="F12" s="289">
        <v>0.14285714285714285</v>
      </c>
      <c r="G12" s="88">
        <v>2</v>
      </c>
      <c r="H12" s="289">
        <v>0.02040816326530612</v>
      </c>
      <c r="I12" s="88">
        <v>39</v>
      </c>
      <c r="J12" s="289">
        <v>0.3979591836734694</v>
      </c>
      <c r="K12" s="88">
        <v>3</v>
      </c>
      <c r="L12" s="289">
        <v>0.030612244897959183</v>
      </c>
      <c r="M12" s="88">
        <v>2</v>
      </c>
      <c r="N12" s="289">
        <v>0.02040816326530612</v>
      </c>
      <c r="O12" s="88">
        <v>3</v>
      </c>
      <c r="P12" s="289">
        <v>0.030612244897959183</v>
      </c>
      <c r="Q12" s="88">
        <v>1</v>
      </c>
      <c r="R12" s="289">
        <v>0.01020408163265306</v>
      </c>
      <c r="S12" s="88">
        <v>1</v>
      </c>
      <c r="T12" s="289">
        <v>0.01020408163265306</v>
      </c>
      <c r="U12" s="88">
        <v>18</v>
      </c>
      <c r="V12" s="289">
        <v>0.1836734693877551</v>
      </c>
      <c r="W12" s="88">
        <v>3</v>
      </c>
      <c r="X12" s="289">
        <v>0.030612244897959183</v>
      </c>
      <c r="Y12" s="88">
        <v>7</v>
      </c>
      <c r="Z12" s="289">
        <v>0.07142857142857142</v>
      </c>
      <c r="AA12" s="292">
        <v>98</v>
      </c>
      <c r="AB12" s="186"/>
      <c r="AC12" s="186"/>
      <c r="AD12" s="197"/>
    </row>
    <row r="13" spans="1:30" s="193" customFormat="1" ht="12.75">
      <c r="A13" s="195"/>
      <c r="B13" s="176" t="s">
        <v>188</v>
      </c>
      <c r="C13" s="88">
        <v>4</v>
      </c>
      <c r="D13" s="287">
        <v>0.027586206896551724</v>
      </c>
      <c r="E13" s="88">
        <v>12</v>
      </c>
      <c r="F13" s="289">
        <v>0.08275862068965517</v>
      </c>
      <c r="G13" s="88">
        <v>0</v>
      </c>
      <c r="H13" s="289">
        <v>0</v>
      </c>
      <c r="I13" s="88">
        <v>70</v>
      </c>
      <c r="J13" s="289">
        <v>0.4827586206896552</v>
      </c>
      <c r="K13" s="88">
        <v>1</v>
      </c>
      <c r="L13" s="289">
        <v>0.006896551724137931</v>
      </c>
      <c r="M13" s="88">
        <v>3</v>
      </c>
      <c r="N13" s="289">
        <v>0.020689655172413793</v>
      </c>
      <c r="O13" s="88">
        <v>3</v>
      </c>
      <c r="P13" s="289">
        <v>0.020689655172413793</v>
      </c>
      <c r="Q13" s="88">
        <v>3</v>
      </c>
      <c r="R13" s="289">
        <v>0.020689655172413793</v>
      </c>
      <c r="S13" s="88">
        <v>3</v>
      </c>
      <c r="T13" s="289">
        <v>0.020689655172413793</v>
      </c>
      <c r="U13" s="88">
        <v>11</v>
      </c>
      <c r="V13" s="289">
        <v>0.07586206896551724</v>
      </c>
      <c r="W13" s="88">
        <v>1</v>
      </c>
      <c r="X13" s="289">
        <v>0.006896551724137931</v>
      </c>
      <c r="Y13" s="88">
        <v>34</v>
      </c>
      <c r="Z13" s="289">
        <v>0.23448275862068965</v>
      </c>
      <c r="AA13" s="292">
        <v>145</v>
      </c>
      <c r="AB13" s="186"/>
      <c r="AC13" s="186"/>
      <c r="AD13" s="197"/>
    </row>
    <row r="14" spans="1:30" s="193" customFormat="1" ht="12.75">
      <c r="A14" s="195"/>
      <c r="B14" s="176" t="s">
        <v>189</v>
      </c>
      <c r="C14" s="88">
        <v>2</v>
      </c>
      <c r="D14" s="287">
        <v>0.03278688524590164</v>
      </c>
      <c r="E14" s="88">
        <v>5</v>
      </c>
      <c r="F14" s="289">
        <v>0.08196721311475409</v>
      </c>
      <c r="G14" s="88">
        <v>0</v>
      </c>
      <c r="H14" s="289">
        <v>0</v>
      </c>
      <c r="I14" s="88">
        <v>26</v>
      </c>
      <c r="J14" s="289">
        <v>0.4262295081967213</v>
      </c>
      <c r="K14" s="88">
        <v>0</v>
      </c>
      <c r="L14" s="289">
        <v>0</v>
      </c>
      <c r="M14" s="88">
        <v>1</v>
      </c>
      <c r="N14" s="289">
        <v>0.01639344262295082</v>
      </c>
      <c r="O14" s="88">
        <v>1</v>
      </c>
      <c r="P14" s="289">
        <v>0.01639344262295082</v>
      </c>
      <c r="Q14" s="88">
        <v>0</v>
      </c>
      <c r="R14" s="289">
        <v>0</v>
      </c>
      <c r="S14" s="88">
        <v>1</v>
      </c>
      <c r="T14" s="289">
        <v>0.01639344262295082</v>
      </c>
      <c r="U14" s="88">
        <v>3</v>
      </c>
      <c r="V14" s="289">
        <v>0.04918032786885246</v>
      </c>
      <c r="W14" s="88">
        <v>1</v>
      </c>
      <c r="X14" s="289">
        <v>0.01639344262295082</v>
      </c>
      <c r="Y14" s="88">
        <v>21</v>
      </c>
      <c r="Z14" s="289">
        <v>0.3442622950819672</v>
      </c>
      <c r="AA14" s="292">
        <v>61</v>
      </c>
      <c r="AB14" s="186"/>
      <c r="AC14" s="186"/>
      <c r="AD14" s="197"/>
    </row>
    <row r="15" spans="1:30" s="193" customFormat="1" ht="12.75">
      <c r="A15" s="195"/>
      <c r="B15" s="176" t="s">
        <v>283</v>
      </c>
      <c r="C15" s="88">
        <v>7</v>
      </c>
      <c r="D15" s="287">
        <v>0.050359712230215826</v>
      </c>
      <c r="E15" s="88">
        <v>9</v>
      </c>
      <c r="F15" s="289">
        <v>0.06474820143884892</v>
      </c>
      <c r="G15" s="88">
        <v>1</v>
      </c>
      <c r="H15" s="289">
        <v>0.007194244604316547</v>
      </c>
      <c r="I15" s="88">
        <v>53</v>
      </c>
      <c r="J15" s="289">
        <v>0.381294964028777</v>
      </c>
      <c r="K15" s="88">
        <v>1</v>
      </c>
      <c r="L15" s="289">
        <v>0.007194244604316547</v>
      </c>
      <c r="M15" s="88">
        <v>0</v>
      </c>
      <c r="N15" s="289">
        <v>0</v>
      </c>
      <c r="O15" s="88">
        <v>8</v>
      </c>
      <c r="P15" s="289">
        <v>0.05755395683453238</v>
      </c>
      <c r="Q15" s="88">
        <v>1</v>
      </c>
      <c r="R15" s="289">
        <v>0.007194244604316547</v>
      </c>
      <c r="S15" s="88">
        <v>2</v>
      </c>
      <c r="T15" s="289">
        <v>0.014388489208633094</v>
      </c>
      <c r="U15" s="88">
        <v>28</v>
      </c>
      <c r="V15" s="289">
        <v>0.2014388489208633</v>
      </c>
      <c r="W15" s="88">
        <v>1</v>
      </c>
      <c r="X15" s="289">
        <v>0.007194244604316547</v>
      </c>
      <c r="Y15" s="88">
        <v>28</v>
      </c>
      <c r="Z15" s="289">
        <v>0.2014388489208633</v>
      </c>
      <c r="AA15" s="292">
        <v>139</v>
      </c>
      <c r="AB15" s="186"/>
      <c r="AC15" s="186"/>
      <c r="AD15" s="197"/>
    </row>
    <row r="16" spans="1:30" s="193" customFormat="1" ht="12.75">
      <c r="A16" s="195"/>
      <c r="B16" s="176" t="s">
        <v>203</v>
      </c>
      <c r="C16" s="88">
        <v>42</v>
      </c>
      <c r="D16" s="287">
        <v>0.04093567251461988</v>
      </c>
      <c r="E16" s="88">
        <v>52</v>
      </c>
      <c r="F16" s="289">
        <v>0.050682261208576995</v>
      </c>
      <c r="G16" s="88">
        <v>8</v>
      </c>
      <c r="H16" s="289">
        <v>0.007797270955165692</v>
      </c>
      <c r="I16" s="88">
        <v>407</v>
      </c>
      <c r="J16" s="289">
        <v>0.3966861598440546</v>
      </c>
      <c r="K16" s="88">
        <v>11</v>
      </c>
      <c r="L16" s="289">
        <v>0.010721247563352826</v>
      </c>
      <c r="M16" s="88">
        <v>9</v>
      </c>
      <c r="N16" s="289">
        <v>0.008771929824561403</v>
      </c>
      <c r="O16" s="88">
        <v>28</v>
      </c>
      <c r="P16" s="289">
        <v>0.02729044834307992</v>
      </c>
      <c r="Q16" s="88">
        <v>13</v>
      </c>
      <c r="R16" s="289">
        <v>0.012670565302144249</v>
      </c>
      <c r="S16" s="88">
        <v>14</v>
      </c>
      <c r="T16" s="289">
        <v>0.01364522417153996</v>
      </c>
      <c r="U16" s="88">
        <v>95</v>
      </c>
      <c r="V16" s="289">
        <v>0.09259259259259259</v>
      </c>
      <c r="W16" s="88">
        <v>30</v>
      </c>
      <c r="X16" s="289">
        <v>0.029239766081871343</v>
      </c>
      <c r="Y16" s="88">
        <v>317</v>
      </c>
      <c r="Z16" s="289">
        <v>0.30896686159844056</v>
      </c>
      <c r="AA16" s="292">
        <v>1026</v>
      </c>
      <c r="AB16" s="186"/>
      <c r="AC16" s="186"/>
      <c r="AD16" s="197"/>
    </row>
    <row r="17" spans="1:30" s="193" customFormat="1" ht="12.75">
      <c r="A17" s="195"/>
      <c r="B17" s="176" t="s">
        <v>286</v>
      </c>
      <c r="C17" s="88">
        <v>3</v>
      </c>
      <c r="D17" s="287">
        <v>0.08571428571428572</v>
      </c>
      <c r="E17" s="88">
        <v>2</v>
      </c>
      <c r="F17" s="289">
        <v>0.05714285714285714</v>
      </c>
      <c r="G17" s="88">
        <v>0</v>
      </c>
      <c r="H17" s="289">
        <v>0</v>
      </c>
      <c r="I17" s="88">
        <v>18</v>
      </c>
      <c r="J17" s="289">
        <v>0.5142857142857142</v>
      </c>
      <c r="K17" s="88">
        <v>0</v>
      </c>
      <c r="L17" s="289">
        <v>0</v>
      </c>
      <c r="M17" s="88">
        <v>1</v>
      </c>
      <c r="N17" s="289">
        <v>0.02857142857142857</v>
      </c>
      <c r="O17" s="88">
        <v>1</v>
      </c>
      <c r="P17" s="289">
        <v>0.02857142857142857</v>
      </c>
      <c r="Q17" s="88">
        <v>0</v>
      </c>
      <c r="R17" s="289">
        <v>0</v>
      </c>
      <c r="S17" s="88">
        <v>0</v>
      </c>
      <c r="T17" s="289">
        <v>0</v>
      </c>
      <c r="U17" s="88">
        <v>2</v>
      </c>
      <c r="V17" s="289">
        <v>0.05714285714285714</v>
      </c>
      <c r="W17" s="88">
        <v>0</v>
      </c>
      <c r="X17" s="289">
        <v>0</v>
      </c>
      <c r="Y17" s="88">
        <v>8</v>
      </c>
      <c r="Z17" s="289">
        <v>0.22857142857142856</v>
      </c>
      <c r="AA17" s="292">
        <v>35</v>
      </c>
      <c r="AB17" s="186"/>
      <c r="AC17" s="186"/>
      <c r="AD17" s="197"/>
    </row>
    <row r="18" spans="1:30" s="193" customFormat="1" ht="12.75">
      <c r="A18" s="195"/>
      <c r="B18" s="176" t="s">
        <v>166</v>
      </c>
      <c r="C18" s="88">
        <v>7</v>
      </c>
      <c r="D18" s="287">
        <v>0.03910614525139665</v>
      </c>
      <c r="E18" s="88">
        <v>10</v>
      </c>
      <c r="F18" s="289">
        <v>0.055865921787709494</v>
      </c>
      <c r="G18" s="88">
        <v>1</v>
      </c>
      <c r="H18" s="289">
        <v>0.00558659217877095</v>
      </c>
      <c r="I18" s="88">
        <v>67</v>
      </c>
      <c r="J18" s="289">
        <v>0.3743016759776536</v>
      </c>
      <c r="K18" s="88">
        <v>6</v>
      </c>
      <c r="L18" s="289">
        <v>0.0335195530726257</v>
      </c>
      <c r="M18" s="88">
        <v>5</v>
      </c>
      <c r="N18" s="289">
        <v>0.027932960893854747</v>
      </c>
      <c r="O18" s="88">
        <v>4</v>
      </c>
      <c r="P18" s="289">
        <v>0.0223463687150838</v>
      </c>
      <c r="Q18" s="88">
        <v>3</v>
      </c>
      <c r="R18" s="289">
        <v>0.01675977653631285</v>
      </c>
      <c r="S18" s="88">
        <v>5</v>
      </c>
      <c r="T18" s="289">
        <v>0.027932960893854747</v>
      </c>
      <c r="U18" s="88">
        <v>16</v>
      </c>
      <c r="V18" s="289">
        <v>0.0893854748603352</v>
      </c>
      <c r="W18" s="88">
        <v>4</v>
      </c>
      <c r="X18" s="289">
        <v>0.0223463687150838</v>
      </c>
      <c r="Y18" s="88">
        <v>51</v>
      </c>
      <c r="Z18" s="289">
        <v>0.2849162011173184</v>
      </c>
      <c r="AA18" s="292">
        <v>179</v>
      </c>
      <c r="AB18" s="186"/>
      <c r="AC18" s="186"/>
      <c r="AD18" s="197"/>
    </row>
    <row r="19" spans="1:30" s="193" customFormat="1" ht="12.75">
      <c r="A19" s="195"/>
      <c r="B19" s="176" t="s">
        <v>284</v>
      </c>
      <c r="C19" s="88">
        <v>2</v>
      </c>
      <c r="D19" s="287">
        <v>0.1</v>
      </c>
      <c r="E19" s="88">
        <v>0</v>
      </c>
      <c r="F19" s="289">
        <v>0</v>
      </c>
      <c r="G19" s="88">
        <v>0</v>
      </c>
      <c r="H19" s="289">
        <v>0</v>
      </c>
      <c r="I19" s="88">
        <v>9</v>
      </c>
      <c r="J19" s="289">
        <v>0.45</v>
      </c>
      <c r="K19" s="88">
        <v>0</v>
      </c>
      <c r="L19" s="289">
        <v>0</v>
      </c>
      <c r="M19" s="88">
        <v>0</v>
      </c>
      <c r="N19" s="289">
        <v>0</v>
      </c>
      <c r="O19" s="88">
        <v>0</v>
      </c>
      <c r="P19" s="289">
        <v>0</v>
      </c>
      <c r="Q19" s="88">
        <v>0</v>
      </c>
      <c r="R19" s="289">
        <v>0</v>
      </c>
      <c r="S19" s="88">
        <v>1</v>
      </c>
      <c r="T19" s="289">
        <v>0.05</v>
      </c>
      <c r="U19" s="88">
        <v>0</v>
      </c>
      <c r="V19" s="289">
        <v>0</v>
      </c>
      <c r="W19" s="88">
        <v>0</v>
      </c>
      <c r="X19" s="289">
        <v>0</v>
      </c>
      <c r="Y19" s="88">
        <v>8</v>
      </c>
      <c r="Z19" s="289">
        <v>0.4</v>
      </c>
      <c r="AA19" s="292">
        <v>20</v>
      </c>
      <c r="AB19" s="186"/>
      <c r="AC19" s="186"/>
      <c r="AD19" s="197"/>
    </row>
    <row r="20" spans="1:30" s="193" customFormat="1" ht="12.75">
      <c r="A20" s="195"/>
      <c r="B20" s="176" t="s">
        <v>186</v>
      </c>
      <c r="C20" s="88">
        <v>4</v>
      </c>
      <c r="D20" s="287">
        <v>0.09523809523809523</v>
      </c>
      <c r="E20" s="88">
        <v>4</v>
      </c>
      <c r="F20" s="289">
        <v>0.09523809523809523</v>
      </c>
      <c r="G20" s="88">
        <v>1</v>
      </c>
      <c r="H20" s="289">
        <v>0.023809523809523808</v>
      </c>
      <c r="I20" s="88">
        <v>17</v>
      </c>
      <c r="J20" s="289">
        <v>0.40476190476190477</v>
      </c>
      <c r="K20" s="88">
        <v>1</v>
      </c>
      <c r="L20" s="289">
        <v>0.023809523809523808</v>
      </c>
      <c r="M20" s="88">
        <v>0</v>
      </c>
      <c r="N20" s="289">
        <v>0</v>
      </c>
      <c r="O20" s="88">
        <v>1</v>
      </c>
      <c r="P20" s="289">
        <v>0.023809523809523808</v>
      </c>
      <c r="Q20" s="88">
        <v>1</v>
      </c>
      <c r="R20" s="289">
        <v>0.023809523809523808</v>
      </c>
      <c r="S20" s="88">
        <v>0</v>
      </c>
      <c r="T20" s="289">
        <v>0</v>
      </c>
      <c r="U20" s="88">
        <v>8</v>
      </c>
      <c r="V20" s="289">
        <v>0.19047619047619047</v>
      </c>
      <c r="W20" s="88">
        <v>0</v>
      </c>
      <c r="X20" s="289">
        <v>0</v>
      </c>
      <c r="Y20" s="88">
        <v>5</v>
      </c>
      <c r="Z20" s="289">
        <v>0.11904761904761904</v>
      </c>
      <c r="AA20" s="292">
        <v>42</v>
      </c>
      <c r="AB20" s="186"/>
      <c r="AC20" s="186"/>
      <c r="AD20" s="197"/>
    </row>
    <row r="21" spans="1:30" s="193" customFormat="1" ht="13.5" thickBot="1">
      <c r="A21" s="195"/>
      <c r="B21" s="176" t="s">
        <v>287</v>
      </c>
      <c r="C21" s="88">
        <v>2</v>
      </c>
      <c r="D21" s="287">
        <v>0.09523809523809523</v>
      </c>
      <c r="E21" s="88">
        <v>2</v>
      </c>
      <c r="F21" s="289">
        <v>0.09523809523809523</v>
      </c>
      <c r="G21" s="88">
        <v>0</v>
      </c>
      <c r="H21" s="289">
        <v>0</v>
      </c>
      <c r="I21" s="88">
        <v>12</v>
      </c>
      <c r="J21" s="289">
        <v>0.5714285714285714</v>
      </c>
      <c r="K21" s="88">
        <v>0</v>
      </c>
      <c r="L21" s="289">
        <v>0</v>
      </c>
      <c r="M21" s="88">
        <v>1</v>
      </c>
      <c r="N21" s="289">
        <v>0.047619047619047616</v>
      </c>
      <c r="O21" s="88">
        <v>0</v>
      </c>
      <c r="P21" s="289">
        <v>0</v>
      </c>
      <c r="Q21" s="88">
        <v>0</v>
      </c>
      <c r="R21" s="289">
        <v>0</v>
      </c>
      <c r="S21" s="88">
        <v>0</v>
      </c>
      <c r="T21" s="289">
        <v>0</v>
      </c>
      <c r="U21" s="88">
        <v>2</v>
      </c>
      <c r="V21" s="289">
        <v>0.09523809523809523</v>
      </c>
      <c r="W21" s="88">
        <v>1</v>
      </c>
      <c r="X21" s="289">
        <v>0.047619047619047616</v>
      </c>
      <c r="Y21" s="88">
        <v>1</v>
      </c>
      <c r="Z21" s="289">
        <v>0.047619047619047616</v>
      </c>
      <c r="AA21" s="292">
        <v>21</v>
      </c>
      <c r="AB21" s="186"/>
      <c r="AC21" s="186"/>
      <c r="AD21" s="197"/>
    </row>
    <row r="22" spans="1:30" s="193" customFormat="1" ht="13.5" thickBot="1">
      <c r="A22" s="195"/>
      <c r="B22" s="177" t="s">
        <v>44</v>
      </c>
      <c r="C22" s="200">
        <v>146</v>
      </c>
      <c r="D22" s="279">
        <v>0.04495073891625616</v>
      </c>
      <c r="E22" s="200">
        <v>193</v>
      </c>
      <c r="F22" s="279">
        <v>0.05942118226600985</v>
      </c>
      <c r="G22" s="200">
        <v>15</v>
      </c>
      <c r="H22" s="279">
        <v>0.004618226600985222</v>
      </c>
      <c r="I22" s="200">
        <v>1305</v>
      </c>
      <c r="J22" s="279">
        <v>0.4017857142857143</v>
      </c>
      <c r="K22" s="200">
        <v>44</v>
      </c>
      <c r="L22" s="279">
        <v>0.013546798029556651</v>
      </c>
      <c r="M22" s="200">
        <v>28</v>
      </c>
      <c r="N22" s="279">
        <v>0.008620689655172414</v>
      </c>
      <c r="O22" s="200">
        <v>90</v>
      </c>
      <c r="P22" s="279">
        <v>0.02770935960591133</v>
      </c>
      <c r="Q22" s="200">
        <v>31</v>
      </c>
      <c r="R22" s="279">
        <v>0.009544334975369459</v>
      </c>
      <c r="S22" s="200">
        <v>58</v>
      </c>
      <c r="T22" s="279">
        <v>0.017857142857142856</v>
      </c>
      <c r="U22" s="200">
        <v>408</v>
      </c>
      <c r="V22" s="279">
        <v>0.12561576354679804</v>
      </c>
      <c r="W22" s="200">
        <v>78</v>
      </c>
      <c r="X22" s="279">
        <v>0.02401477832512315</v>
      </c>
      <c r="Y22" s="200">
        <v>852</v>
      </c>
      <c r="Z22" s="279">
        <v>0.2623152709359606</v>
      </c>
      <c r="AA22" s="280">
        <v>3248</v>
      </c>
      <c r="AB22" s="186"/>
      <c r="AC22" s="186"/>
      <c r="AD22" s="197"/>
    </row>
    <row r="23" spans="1:32" s="193" customFormat="1" ht="12.75">
      <c r="A23" s="195"/>
      <c r="B23" s="201"/>
      <c r="C23" s="202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186"/>
      <c r="AE23" s="186"/>
      <c r="AF23" s="197"/>
    </row>
    <row r="24" spans="2:15" ht="12.75">
      <c r="B24" s="204" t="s">
        <v>5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</row>
    <row r="25" spans="2:15" ht="12.75">
      <c r="B25" s="196" t="s">
        <v>11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2:15" ht="12.75">
      <c r="B26" s="205" t="s">
        <v>126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ht="12.75">
      <c r="B27" s="193" t="s">
        <v>125</v>
      </c>
    </row>
    <row r="29" ht="20.25">
      <c r="B29" s="54" t="s">
        <v>1</v>
      </c>
    </row>
  </sheetData>
  <sheetProtection/>
  <mergeCells count="14">
    <mergeCell ref="S4:T4"/>
    <mergeCell ref="U4:V4"/>
    <mergeCell ref="W4:X4"/>
    <mergeCell ref="Y4:Z4"/>
    <mergeCell ref="AA4:AA5"/>
    <mergeCell ref="M4:N4"/>
    <mergeCell ref="O4:P4"/>
    <mergeCell ref="Q4:R4"/>
    <mergeCell ref="B4:B5"/>
    <mergeCell ref="C4:D4"/>
    <mergeCell ref="E4:F4"/>
    <mergeCell ref="G4:H4"/>
    <mergeCell ref="I4:J4"/>
    <mergeCell ref="K4:L4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2:Z31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9.140625" style="185" customWidth="1"/>
    <col min="2" max="2" width="33.421875" style="186" customWidth="1"/>
    <col min="3" max="3" width="9.7109375" style="186" customWidth="1"/>
    <col min="4" max="4" width="8.140625" style="186" customWidth="1"/>
    <col min="5" max="5" width="9.7109375" style="186" customWidth="1"/>
    <col min="6" max="6" width="8.140625" style="186" customWidth="1"/>
    <col min="7" max="7" width="9.7109375" style="186" customWidth="1"/>
    <col min="8" max="8" width="8.140625" style="186" customWidth="1"/>
    <col min="9" max="9" width="9.7109375" style="186" customWidth="1"/>
    <col min="10" max="10" width="8.140625" style="186" customWidth="1"/>
    <col min="11" max="11" width="9.7109375" style="186" customWidth="1"/>
    <col min="12" max="12" width="8.140625" style="186" customWidth="1"/>
    <col min="13" max="13" width="9.7109375" style="186" customWidth="1"/>
    <col min="14" max="14" width="8.140625" style="186" customWidth="1"/>
    <col min="15" max="15" width="9.7109375" style="186" customWidth="1"/>
    <col min="16" max="16" width="8.140625" style="186" customWidth="1"/>
    <col min="17" max="17" width="9.7109375" style="186" customWidth="1"/>
    <col min="18" max="18" width="8.140625" style="186" customWidth="1"/>
    <col min="19" max="19" width="9.7109375" style="186" customWidth="1"/>
    <col min="20" max="20" width="8.140625" style="186" customWidth="1"/>
    <col min="21" max="21" width="9.7109375" style="186" customWidth="1"/>
    <col min="22" max="22" width="8.140625" style="186" customWidth="1"/>
    <col min="23" max="23" width="14.140625" style="186" bestFit="1" customWidth="1"/>
    <col min="24" max="24" width="5.28125" style="186" bestFit="1" customWidth="1"/>
    <col min="25" max="25" width="14.140625" style="186" bestFit="1" customWidth="1"/>
    <col min="26" max="16384" width="9.140625" style="186" customWidth="1"/>
  </cols>
  <sheetData>
    <row r="2" spans="2:26" ht="18.75">
      <c r="B2" s="584" t="s">
        <v>237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218"/>
      <c r="Y2" s="218"/>
      <c r="Z2" s="189"/>
    </row>
    <row r="3" spans="1:14" s="189" customFormat="1" ht="19.5" thickBot="1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2:23" ht="15.75">
      <c r="B4" s="587" t="s">
        <v>27</v>
      </c>
      <c r="C4" s="583" t="s">
        <v>108</v>
      </c>
      <c r="D4" s="583"/>
      <c r="E4" s="583" t="s">
        <v>69</v>
      </c>
      <c r="F4" s="583"/>
      <c r="G4" s="583" t="s">
        <v>36</v>
      </c>
      <c r="H4" s="583"/>
      <c r="I4" s="583" t="s">
        <v>37</v>
      </c>
      <c r="J4" s="583"/>
      <c r="K4" s="583" t="s">
        <v>38</v>
      </c>
      <c r="L4" s="583"/>
      <c r="M4" s="583" t="s">
        <v>39</v>
      </c>
      <c r="N4" s="583"/>
      <c r="O4" s="583" t="s">
        <v>40</v>
      </c>
      <c r="P4" s="583"/>
      <c r="Q4" s="583" t="s">
        <v>41</v>
      </c>
      <c r="R4" s="583"/>
      <c r="S4" s="583" t="s">
        <v>42</v>
      </c>
      <c r="T4" s="583"/>
      <c r="U4" s="583" t="s">
        <v>70</v>
      </c>
      <c r="V4" s="583"/>
      <c r="W4" s="585" t="s">
        <v>4</v>
      </c>
    </row>
    <row r="5" spans="2:23" ht="15.75">
      <c r="B5" s="588"/>
      <c r="C5" s="206" t="s">
        <v>2</v>
      </c>
      <c r="D5" s="206" t="s">
        <v>3</v>
      </c>
      <c r="E5" s="206" t="s">
        <v>2</v>
      </c>
      <c r="F5" s="206" t="s">
        <v>3</v>
      </c>
      <c r="G5" s="206" t="s">
        <v>2</v>
      </c>
      <c r="H5" s="206" t="s">
        <v>3</v>
      </c>
      <c r="I5" s="206" t="s">
        <v>2</v>
      </c>
      <c r="J5" s="206" t="s">
        <v>3</v>
      </c>
      <c r="K5" s="206" t="s">
        <v>2</v>
      </c>
      <c r="L5" s="206" t="s">
        <v>3</v>
      </c>
      <c r="M5" s="206" t="s">
        <v>2</v>
      </c>
      <c r="N5" s="206" t="s">
        <v>3</v>
      </c>
      <c r="O5" s="206" t="s">
        <v>2</v>
      </c>
      <c r="P5" s="206" t="s">
        <v>3</v>
      </c>
      <c r="Q5" s="206" t="s">
        <v>2</v>
      </c>
      <c r="R5" s="206" t="s">
        <v>3</v>
      </c>
      <c r="S5" s="206" t="s">
        <v>2</v>
      </c>
      <c r="T5" s="206" t="s">
        <v>3</v>
      </c>
      <c r="U5" s="206" t="s">
        <v>2</v>
      </c>
      <c r="V5" s="206" t="s">
        <v>3</v>
      </c>
      <c r="W5" s="586"/>
    </row>
    <row r="6" spans="2:23" ht="12.75">
      <c r="B6" s="114" t="s">
        <v>288</v>
      </c>
      <c r="C6" s="244">
        <v>123</v>
      </c>
      <c r="D6" s="194">
        <v>0.21317157712305027</v>
      </c>
      <c r="E6" s="244">
        <v>40</v>
      </c>
      <c r="F6" s="194">
        <v>0.06932409012131716</v>
      </c>
      <c r="G6" s="244">
        <v>25</v>
      </c>
      <c r="H6" s="194">
        <v>0.043327556325823226</v>
      </c>
      <c r="I6" s="66">
        <v>60</v>
      </c>
      <c r="J6" s="194">
        <v>0.10398613518197573</v>
      </c>
      <c r="K6" s="66">
        <v>63</v>
      </c>
      <c r="L6" s="194">
        <v>0.10918544194107452</v>
      </c>
      <c r="M6" s="244">
        <v>72</v>
      </c>
      <c r="N6" s="194">
        <v>0.12478336221837089</v>
      </c>
      <c r="O6" s="66">
        <v>92</v>
      </c>
      <c r="P6" s="194">
        <v>0.15944540727902945</v>
      </c>
      <c r="Q6" s="66">
        <v>75</v>
      </c>
      <c r="R6" s="194">
        <v>0.12998266897746968</v>
      </c>
      <c r="S6" s="244">
        <v>23</v>
      </c>
      <c r="T6" s="194">
        <v>0.03986135181975736</v>
      </c>
      <c r="U6" s="244">
        <v>4</v>
      </c>
      <c r="V6" s="194">
        <v>0.006932409012131715</v>
      </c>
      <c r="W6" s="297">
        <v>577</v>
      </c>
    </row>
    <row r="7" spans="1:23" ht="12.75">
      <c r="A7" s="195"/>
      <c r="B7" s="114" t="s">
        <v>180</v>
      </c>
      <c r="C7" s="66">
        <v>0</v>
      </c>
      <c r="D7" s="194">
        <v>0</v>
      </c>
      <c r="E7" s="66">
        <v>0</v>
      </c>
      <c r="F7" s="294">
        <v>0</v>
      </c>
      <c r="G7" s="66">
        <v>2</v>
      </c>
      <c r="H7" s="294">
        <v>0.022727272727272728</v>
      </c>
      <c r="I7" s="286">
        <v>14</v>
      </c>
      <c r="J7" s="294">
        <v>0.1590909090909091</v>
      </c>
      <c r="K7" s="66">
        <v>10</v>
      </c>
      <c r="L7" s="294">
        <v>0.11363636363636363</v>
      </c>
      <c r="M7" s="66">
        <v>19</v>
      </c>
      <c r="N7" s="294">
        <v>0.2159090909090909</v>
      </c>
      <c r="O7" s="66">
        <v>21</v>
      </c>
      <c r="P7" s="294">
        <v>0.23863636363636365</v>
      </c>
      <c r="Q7" s="66">
        <v>13</v>
      </c>
      <c r="R7" s="294">
        <v>0.14772727272727273</v>
      </c>
      <c r="S7" s="66">
        <v>8</v>
      </c>
      <c r="T7" s="294">
        <v>0.09090909090909091</v>
      </c>
      <c r="U7" s="66">
        <v>1</v>
      </c>
      <c r="V7" s="294">
        <v>0.011363636363636364</v>
      </c>
      <c r="W7" s="297">
        <v>88</v>
      </c>
    </row>
    <row r="8" spans="1:23" ht="12.75">
      <c r="A8" s="195"/>
      <c r="B8" s="114" t="s">
        <v>164</v>
      </c>
      <c r="C8" s="244">
        <v>28</v>
      </c>
      <c r="D8" s="194">
        <v>0.0525328330206379</v>
      </c>
      <c r="E8" s="244">
        <v>39</v>
      </c>
      <c r="F8" s="294">
        <v>0.07317073170731707</v>
      </c>
      <c r="G8" s="244">
        <v>31</v>
      </c>
      <c r="H8" s="294">
        <v>0.058161350844277676</v>
      </c>
      <c r="I8" s="286">
        <v>65</v>
      </c>
      <c r="J8" s="294">
        <v>0.12195121951219512</v>
      </c>
      <c r="K8" s="66">
        <v>60</v>
      </c>
      <c r="L8" s="294">
        <v>0.1125703564727955</v>
      </c>
      <c r="M8" s="66">
        <v>91</v>
      </c>
      <c r="N8" s="294">
        <v>0.17073170731707318</v>
      </c>
      <c r="O8" s="286">
        <v>130</v>
      </c>
      <c r="P8" s="294">
        <v>0.24390243902439024</v>
      </c>
      <c r="Q8" s="286">
        <v>66</v>
      </c>
      <c r="R8" s="294">
        <v>0.12382739212007504</v>
      </c>
      <c r="S8" s="244">
        <v>21</v>
      </c>
      <c r="T8" s="294">
        <v>0.039399624765478425</v>
      </c>
      <c r="U8" s="244">
        <v>2</v>
      </c>
      <c r="V8" s="294">
        <v>0.00375234521575985</v>
      </c>
      <c r="W8" s="297">
        <v>533</v>
      </c>
    </row>
    <row r="9" spans="1:23" ht="12.75">
      <c r="A9" s="195"/>
      <c r="B9" s="114" t="s">
        <v>165</v>
      </c>
      <c r="C9" s="66">
        <v>3</v>
      </c>
      <c r="D9" s="194">
        <v>0.028037383177570093</v>
      </c>
      <c r="E9" s="66">
        <v>10</v>
      </c>
      <c r="F9" s="294">
        <v>0.09345794392523364</v>
      </c>
      <c r="G9" s="66">
        <v>10</v>
      </c>
      <c r="H9" s="294">
        <v>0.09345794392523364</v>
      </c>
      <c r="I9" s="286">
        <v>18</v>
      </c>
      <c r="J9" s="294">
        <v>0.16822429906542055</v>
      </c>
      <c r="K9" s="66">
        <v>9</v>
      </c>
      <c r="L9" s="294">
        <v>0.08411214953271028</v>
      </c>
      <c r="M9" s="286">
        <v>12</v>
      </c>
      <c r="N9" s="294">
        <v>0.11214953271028037</v>
      </c>
      <c r="O9" s="66">
        <v>33</v>
      </c>
      <c r="P9" s="294">
        <v>0.308411214953271</v>
      </c>
      <c r="Q9" s="286">
        <v>12</v>
      </c>
      <c r="R9" s="294">
        <v>0.11214953271028037</v>
      </c>
      <c r="S9" s="66">
        <v>0</v>
      </c>
      <c r="T9" s="294">
        <v>0</v>
      </c>
      <c r="U9" s="66">
        <v>0</v>
      </c>
      <c r="V9" s="294">
        <v>0</v>
      </c>
      <c r="W9" s="297">
        <v>107</v>
      </c>
    </row>
    <row r="10" spans="1:23" ht="12.75">
      <c r="A10" s="195"/>
      <c r="B10" s="114" t="s">
        <v>170</v>
      </c>
      <c r="C10" s="66">
        <v>1</v>
      </c>
      <c r="D10" s="194">
        <v>0.024390243902439025</v>
      </c>
      <c r="E10" s="66">
        <v>2</v>
      </c>
      <c r="F10" s="294">
        <v>0.04878048780487805</v>
      </c>
      <c r="G10" s="66">
        <v>1</v>
      </c>
      <c r="H10" s="294">
        <v>0.024390243902439025</v>
      </c>
      <c r="I10" s="286">
        <v>7</v>
      </c>
      <c r="J10" s="294">
        <v>0.17073170731707318</v>
      </c>
      <c r="K10" s="66">
        <v>6</v>
      </c>
      <c r="L10" s="294">
        <v>0.14634146341463414</v>
      </c>
      <c r="M10" s="286">
        <v>10</v>
      </c>
      <c r="N10" s="294">
        <v>0.24390243902439024</v>
      </c>
      <c r="O10" s="66">
        <v>7</v>
      </c>
      <c r="P10" s="294">
        <v>0.17073170731707318</v>
      </c>
      <c r="Q10" s="286">
        <v>7</v>
      </c>
      <c r="R10" s="294">
        <v>0.17073170731707318</v>
      </c>
      <c r="S10" s="66">
        <v>0</v>
      </c>
      <c r="T10" s="294">
        <v>0</v>
      </c>
      <c r="U10" s="66">
        <v>0</v>
      </c>
      <c r="V10" s="294">
        <v>0</v>
      </c>
      <c r="W10" s="297">
        <v>41</v>
      </c>
    </row>
    <row r="11" spans="1:23" ht="12.75">
      <c r="A11" s="195"/>
      <c r="B11" s="114" t="s">
        <v>285</v>
      </c>
      <c r="C11" s="66">
        <v>0</v>
      </c>
      <c r="D11" s="194">
        <v>0</v>
      </c>
      <c r="E11" s="66">
        <v>1</v>
      </c>
      <c r="F11" s="294">
        <v>0.007352941176470588</v>
      </c>
      <c r="G11" s="66">
        <v>5</v>
      </c>
      <c r="H11" s="294">
        <v>0.03676470588235294</v>
      </c>
      <c r="I11" s="286">
        <v>10</v>
      </c>
      <c r="J11" s="294">
        <v>0.07352941176470588</v>
      </c>
      <c r="K11" s="66">
        <v>15</v>
      </c>
      <c r="L11" s="294">
        <v>0.11029411764705882</v>
      </c>
      <c r="M11" s="286">
        <v>28</v>
      </c>
      <c r="N11" s="294">
        <v>0.20588235294117646</v>
      </c>
      <c r="O11" s="66">
        <v>32</v>
      </c>
      <c r="P11" s="294">
        <v>0.23529411764705882</v>
      </c>
      <c r="Q11" s="286">
        <v>29</v>
      </c>
      <c r="R11" s="294">
        <v>0.21323529411764705</v>
      </c>
      <c r="S11" s="66">
        <v>14</v>
      </c>
      <c r="T11" s="294">
        <v>0.10294117647058823</v>
      </c>
      <c r="U11" s="66">
        <v>2</v>
      </c>
      <c r="V11" s="294">
        <v>0.014705882352941176</v>
      </c>
      <c r="W11" s="297">
        <v>136</v>
      </c>
    </row>
    <row r="12" spans="1:23" ht="12.75">
      <c r="A12" s="195"/>
      <c r="B12" s="114" t="s">
        <v>282</v>
      </c>
      <c r="C12" s="66">
        <v>1</v>
      </c>
      <c r="D12" s="194">
        <v>0.01020408163265306</v>
      </c>
      <c r="E12" s="66">
        <v>21</v>
      </c>
      <c r="F12" s="294">
        <v>0.21428571428571427</v>
      </c>
      <c r="G12" s="66">
        <v>29</v>
      </c>
      <c r="H12" s="294">
        <v>0.29591836734693877</v>
      </c>
      <c r="I12" s="286">
        <v>13</v>
      </c>
      <c r="J12" s="294">
        <v>0.1326530612244898</v>
      </c>
      <c r="K12" s="66">
        <v>15</v>
      </c>
      <c r="L12" s="294">
        <v>0.15306122448979592</v>
      </c>
      <c r="M12" s="286">
        <v>7</v>
      </c>
      <c r="N12" s="294">
        <v>0.07142857142857142</v>
      </c>
      <c r="O12" s="66">
        <v>10</v>
      </c>
      <c r="P12" s="294">
        <v>0.10204081632653061</v>
      </c>
      <c r="Q12" s="286">
        <v>2</v>
      </c>
      <c r="R12" s="294">
        <v>0.02040816326530612</v>
      </c>
      <c r="S12" s="66">
        <v>0</v>
      </c>
      <c r="T12" s="294">
        <v>0</v>
      </c>
      <c r="U12" s="66">
        <v>0</v>
      </c>
      <c r="V12" s="294">
        <v>0</v>
      </c>
      <c r="W12" s="297">
        <v>98</v>
      </c>
    </row>
    <row r="13" spans="1:23" ht="12.75">
      <c r="A13" s="195"/>
      <c r="B13" s="176" t="s">
        <v>188</v>
      </c>
      <c r="C13" s="66">
        <v>0</v>
      </c>
      <c r="D13" s="194">
        <v>0</v>
      </c>
      <c r="E13" s="66">
        <v>0</v>
      </c>
      <c r="F13" s="294">
        <v>0</v>
      </c>
      <c r="G13" s="66">
        <v>12</v>
      </c>
      <c r="H13" s="294">
        <v>0.08275862068965517</v>
      </c>
      <c r="I13" s="286">
        <v>24</v>
      </c>
      <c r="J13" s="294">
        <v>0.16551724137931034</v>
      </c>
      <c r="K13" s="66">
        <v>34</v>
      </c>
      <c r="L13" s="294">
        <v>0.23448275862068965</v>
      </c>
      <c r="M13" s="286">
        <v>31</v>
      </c>
      <c r="N13" s="294">
        <v>0.21379310344827587</v>
      </c>
      <c r="O13" s="66">
        <v>20</v>
      </c>
      <c r="P13" s="294">
        <v>0.13793103448275862</v>
      </c>
      <c r="Q13" s="286">
        <v>18</v>
      </c>
      <c r="R13" s="294">
        <v>0.12413793103448276</v>
      </c>
      <c r="S13" s="66">
        <v>5</v>
      </c>
      <c r="T13" s="294">
        <v>0.034482758620689655</v>
      </c>
      <c r="U13" s="66">
        <v>1</v>
      </c>
      <c r="V13" s="294">
        <v>0.006896551724137931</v>
      </c>
      <c r="W13" s="297">
        <v>145</v>
      </c>
    </row>
    <row r="14" spans="1:23" ht="12.75">
      <c r="A14" s="195"/>
      <c r="B14" s="176" t="s">
        <v>189</v>
      </c>
      <c r="C14" s="66">
        <v>0</v>
      </c>
      <c r="D14" s="194">
        <v>0</v>
      </c>
      <c r="E14" s="66">
        <v>0</v>
      </c>
      <c r="F14" s="294">
        <v>0</v>
      </c>
      <c r="G14" s="66">
        <v>0</v>
      </c>
      <c r="H14" s="294">
        <v>0</v>
      </c>
      <c r="I14" s="286">
        <v>6</v>
      </c>
      <c r="J14" s="294">
        <v>0.09836065573770492</v>
      </c>
      <c r="K14" s="66">
        <v>7</v>
      </c>
      <c r="L14" s="294">
        <v>0.11475409836065574</v>
      </c>
      <c r="M14" s="286">
        <v>11</v>
      </c>
      <c r="N14" s="294">
        <v>0.18032786885245902</v>
      </c>
      <c r="O14" s="66">
        <v>22</v>
      </c>
      <c r="P14" s="294">
        <v>0.36065573770491804</v>
      </c>
      <c r="Q14" s="286">
        <v>13</v>
      </c>
      <c r="R14" s="294">
        <v>0.21311475409836064</v>
      </c>
      <c r="S14" s="66">
        <v>1</v>
      </c>
      <c r="T14" s="294">
        <v>0.01639344262295082</v>
      </c>
      <c r="U14" s="66">
        <v>1</v>
      </c>
      <c r="V14" s="294">
        <v>0.01639344262295082</v>
      </c>
      <c r="W14" s="297">
        <v>61</v>
      </c>
    </row>
    <row r="15" spans="1:23" ht="12.75">
      <c r="A15" s="195"/>
      <c r="B15" s="176" t="s">
        <v>283</v>
      </c>
      <c r="C15" s="66">
        <v>24</v>
      </c>
      <c r="D15" s="194">
        <v>0.17266187050359713</v>
      </c>
      <c r="E15" s="66">
        <v>27</v>
      </c>
      <c r="F15" s="294">
        <v>0.19424460431654678</v>
      </c>
      <c r="G15" s="66">
        <v>18</v>
      </c>
      <c r="H15" s="294">
        <v>0.12949640287769784</v>
      </c>
      <c r="I15" s="286">
        <v>28</v>
      </c>
      <c r="J15" s="294">
        <v>0.2014388489208633</v>
      </c>
      <c r="K15" s="66">
        <v>11</v>
      </c>
      <c r="L15" s="294">
        <v>0.07913669064748201</v>
      </c>
      <c r="M15" s="286">
        <v>13</v>
      </c>
      <c r="N15" s="294">
        <v>0.09352517985611511</v>
      </c>
      <c r="O15" s="66">
        <v>8</v>
      </c>
      <c r="P15" s="294">
        <v>0.05755395683453238</v>
      </c>
      <c r="Q15" s="286">
        <v>3</v>
      </c>
      <c r="R15" s="294">
        <v>0.02158273381294964</v>
      </c>
      <c r="S15" s="66">
        <v>5</v>
      </c>
      <c r="T15" s="294">
        <v>0.03597122302158273</v>
      </c>
      <c r="U15" s="66">
        <v>2</v>
      </c>
      <c r="V15" s="294">
        <v>0.014388489208633094</v>
      </c>
      <c r="W15" s="297">
        <v>139</v>
      </c>
    </row>
    <row r="16" spans="1:23" ht="12.75">
      <c r="A16" s="195"/>
      <c r="B16" s="176" t="s">
        <v>203</v>
      </c>
      <c r="C16" s="66">
        <v>1</v>
      </c>
      <c r="D16" s="194">
        <v>0.0009746588693957114</v>
      </c>
      <c r="E16" s="66">
        <v>23</v>
      </c>
      <c r="F16" s="294">
        <v>0.022417153996101363</v>
      </c>
      <c r="G16" s="66">
        <v>69</v>
      </c>
      <c r="H16" s="294">
        <v>0.06725146198830409</v>
      </c>
      <c r="I16" s="286">
        <v>136</v>
      </c>
      <c r="J16" s="294">
        <v>0.13255360623781676</v>
      </c>
      <c r="K16" s="66">
        <v>166</v>
      </c>
      <c r="L16" s="294">
        <v>0.1617933723196881</v>
      </c>
      <c r="M16" s="286">
        <v>186</v>
      </c>
      <c r="N16" s="294">
        <v>0.18128654970760233</v>
      </c>
      <c r="O16" s="66">
        <v>218</v>
      </c>
      <c r="P16" s="294">
        <v>0.2124756335282651</v>
      </c>
      <c r="Q16" s="286">
        <v>136</v>
      </c>
      <c r="R16" s="294">
        <v>0.13255360623781676</v>
      </c>
      <c r="S16" s="66">
        <v>69</v>
      </c>
      <c r="T16" s="294">
        <v>0.06725146198830409</v>
      </c>
      <c r="U16" s="66">
        <v>22</v>
      </c>
      <c r="V16" s="294">
        <v>0.021442495126705652</v>
      </c>
      <c r="W16" s="297">
        <v>1026</v>
      </c>
    </row>
    <row r="17" spans="1:23" ht="12.75">
      <c r="A17" s="195"/>
      <c r="B17" s="176" t="s">
        <v>286</v>
      </c>
      <c r="C17" s="66">
        <v>0</v>
      </c>
      <c r="D17" s="194">
        <v>0</v>
      </c>
      <c r="E17" s="66">
        <v>0</v>
      </c>
      <c r="F17" s="294">
        <v>0</v>
      </c>
      <c r="G17" s="66">
        <v>0</v>
      </c>
      <c r="H17" s="294">
        <v>0</v>
      </c>
      <c r="I17" s="286">
        <v>1</v>
      </c>
      <c r="J17" s="294">
        <v>0.02857142857142857</v>
      </c>
      <c r="K17" s="66">
        <v>2</v>
      </c>
      <c r="L17" s="294">
        <v>0.05714285714285714</v>
      </c>
      <c r="M17" s="286">
        <v>6</v>
      </c>
      <c r="N17" s="294">
        <v>0.17142857142857143</v>
      </c>
      <c r="O17" s="66">
        <v>13</v>
      </c>
      <c r="P17" s="294">
        <v>0.37142857142857144</v>
      </c>
      <c r="Q17" s="286">
        <v>9</v>
      </c>
      <c r="R17" s="294">
        <v>0.2571428571428571</v>
      </c>
      <c r="S17" s="66">
        <v>4</v>
      </c>
      <c r="T17" s="294">
        <v>0.11428571428571428</v>
      </c>
      <c r="U17" s="66">
        <v>0</v>
      </c>
      <c r="V17" s="294">
        <v>0</v>
      </c>
      <c r="W17" s="297">
        <v>35</v>
      </c>
    </row>
    <row r="18" spans="1:23" ht="12.75">
      <c r="A18" s="195"/>
      <c r="B18" s="176" t="s">
        <v>166</v>
      </c>
      <c r="C18" s="66">
        <v>0</v>
      </c>
      <c r="D18" s="194">
        <v>0</v>
      </c>
      <c r="E18" s="66">
        <v>1</v>
      </c>
      <c r="F18" s="294">
        <v>0.00558659217877095</v>
      </c>
      <c r="G18" s="66">
        <v>5</v>
      </c>
      <c r="H18" s="294">
        <v>0.027932960893854747</v>
      </c>
      <c r="I18" s="286">
        <v>24</v>
      </c>
      <c r="J18" s="294">
        <v>0.1340782122905028</v>
      </c>
      <c r="K18" s="66">
        <v>36</v>
      </c>
      <c r="L18" s="294">
        <v>0.2011173184357542</v>
      </c>
      <c r="M18" s="286">
        <v>29</v>
      </c>
      <c r="N18" s="294">
        <v>0.16201117318435754</v>
      </c>
      <c r="O18" s="66">
        <v>39</v>
      </c>
      <c r="P18" s="294">
        <v>0.21787709497206703</v>
      </c>
      <c r="Q18" s="286">
        <v>35</v>
      </c>
      <c r="R18" s="294">
        <v>0.19553072625698323</v>
      </c>
      <c r="S18" s="66">
        <v>8</v>
      </c>
      <c r="T18" s="294">
        <v>0.0446927374301676</v>
      </c>
      <c r="U18" s="66">
        <v>2</v>
      </c>
      <c r="V18" s="294">
        <v>0.0111731843575419</v>
      </c>
      <c r="W18" s="297">
        <v>179</v>
      </c>
    </row>
    <row r="19" spans="1:23" ht="12.75">
      <c r="A19" s="195"/>
      <c r="B19" s="176" t="s">
        <v>284</v>
      </c>
      <c r="C19" s="66">
        <v>0</v>
      </c>
      <c r="D19" s="194">
        <v>0</v>
      </c>
      <c r="E19" s="66">
        <v>0</v>
      </c>
      <c r="F19" s="294">
        <v>0</v>
      </c>
      <c r="G19" s="286">
        <v>0</v>
      </c>
      <c r="H19" s="294">
        <v>0</v>
      </c>
      <c r="I19" s="286">
        <v>0</v>
      </c>
      <c r="J19" s="294">
        <v>0</v>
      </c>
      <c r="K19" s="66">
        <v>6</v>
      </c>
      <c r="L19" s="294">
        <v>0.3</v>
      </c>
      <c r="M19" s="286">
        <v>6</v>
      </c>
      <c r="N19" s="294">
        <v>0.3</v>
      </c>
      <c r="O19" s="66">
        <v>3</v>
      </c>
      <c r="P19" s="294">
        <v>0.15</v>
      </c>
      <c r="Q19" s="286">
        <v>3</v>
      </c>
      <c r="R19" s="294">
        <v>0.15</v>
      </c>
      <c r="S19" s="66">
        <v>2</v>
      </c>
      <c r="T19" s="294">
        <v>0.1</v>
      </c>
      <c r="U19" s="66">
        <v>0</v>
      </c>
      <c r="V19" s="294">
        <v>0</v>
      </c>
      <c r="W19" s="297">
        <v>20</v>
      </c>
    </row>
    <row r="20" spans="1:23" ht="12.75">
      <c r="A20" s="195"/>
      <c r="B20" s="176" t="s">
        <v>186</v>
      </c>
      <c r="C20" s="66">
        <v>0</v>
      </c>
      <c r="D20" s="194">
        <v>0</v>
      </c>
      <c r="E20" s="66">
        <v>3</v>
      </c>
      <c r="F20" s="294">
        <v>0.07142857142857142</v>
      </c>
      <c r="G20" s="286">
        <v>3</v>
      </c>
      <c r="H20" s="294">
        <v>0.07142857142857142</v>
      </c>
      <c r="I20" s="286">
        <v>7</v>
      </c>
      <c r="J20" s="294">
        <v>0.16666666666666666</v>
      </c>
      <c r="K20" s="66">
        <v>8</v>
      </c>
      <c r="L20" s="294">
        <v>0.19047619047619047</v>
      </c>
      <c r="M20" s="286">
        <v>7</v>
      </c>
      <c r="N20" s="294">
        <v>0.16666666666666666</v>
      </c>
      <c r="O20" s="66">
        <v>7</v>
      </c>
      <c r="P20" s="294">
        <v>0.16666666666666666</v>
      </c>
      <c r="Q20" s="286">
        <v>6</v>
      </c>
      <c r="R20" s="294">
        <v>0.14285714285714285</v>
      </c>
      <c r="S20" s="66">
        <v>1</v>
      </c>
      <c r="T20" s="294">
        <v>0.023809523809523808</v>
      </c>
      <c r="U20" s="66">
        <v>0</v>
      </c>
      <c r="V20" s="294">
        <v>0</v>
      </c>
      <c r="W20" s="297">
        <v>42</v>
      </c>
    </row>
    <row r="21" spans="1:23" ht="13.5" thickBot="1">
      <c r="A21" s="195"/>
      <c r="B21" s="176" t="s">
        <v>287</v>
      </c>
      <c r="C21" s="244">
        <v>0</v>
      </c>
      <c r="D21" s="198">
        <v>0</v>
      </c>
      <c r="E21" s="244">
        <v>0</v>
      </c>
      <c r="F21" s="295">
        <v>0</v>
      </c>
      <c r="G21" s="244">
        <v>0</v>
      </c>
      <c r="H21" s="295">
        <v>0</v>
      </c>
      <c r="I21" s="244">
        <v>6</v>
      </c>
      <c r="J21" s="295">
        <v>0.2857142857142857</v>
      </c>
      <c r="K21" s="244">
        <v>3</v>
      </c>
      <c r="L21" s="295">
        <v>0.14285714285714285</v>
      </c>
      <c r="M21" s="244">
        <v>3</v>
      </c>
      <c r="N21" s="295">
        <v>0.14285714285714285</v>
      </c>
      <c r="O21" s="244">
        <v>3</v>
      </c>
      <c r="P21" s="295">
        <v>0.14285714285714285</v>
      </c>
      <c r="Q21" s="244">
        <v>3</v>
      </c>
      <c r="R21" s="295">
        <v>0.14285714285714285</v>
      </c>
      <c r="S21" s="244">
        <v>3</v>
      </c>
      <c r="T21" s="295">
        <v>0.14285714285714285</v>
      </c>
      <c r="U21" s="244">
        <v>0</v>
      </c>
      <c r="V21" s="295">
        <v>0</v>
      </c>
      <c r="W21" s="297">
        <v>21</v>
      </c>
    </row>
    <row r="22" spans="1:23" ht="13.5" thickBot="1">
      <c r="A22" s="195"/>
      <c r="B22" s="177" t="s">
        <v>44</v>
      </c>
      <c r="C22" s="293">
        <v>181</v>
      </c>
      <c r="D22" s="199">
        <v>0.055726600985221676</v>
      </c>
      <c r="E22" s="293">
        <v>167</v>
      </c>
      <c r="F22" s="296">
        <v>0.05141625615763547</v>
      </c>
      <c r="G22" s="293">
        <v>210</v>
      </c>
      <c r="H22" s="296">
        <v>0.06465517241379311</v>
      </c>
      <c r="I22" s="293">
        <v>419</v>
      </c>
      <c r="J22" s="296">
        <v>0.1290024630541872</v>
      </c>
      <c r="K22" s="293">
        <v>451</v>
      </c>
      <c r="L22" s="296">
        <v>0.13885467980295566</v>
      </c>
      <c r="M22" s="293">
        <v>531</v>
      </c>
      <c r="N22" s="296">
        <v>0.16348522167487683</v>
      </c>
      <c r="O22" s="293">
        <v>658</v>
      </c>
      <c r="P22" s="296">
        <v>0.2025862068965517</v>
      </c>
      <c r="Q22" s="293">
        <v>430</v>
      </c>
      <c r="R22" s="296">
        <v>0.13238916256157635</v>
      </c>
      <c r="S22" s="293">
        <v>164</v>
      </c>
      <c r="T22" s="296">
        <v>0.050492610837438424</v>
      </c>
      <c r="U22" s="293">
        <v>37</v>
      </c>
      <c r="V22" s="296">
        <v>0.011391625615763547</v>
      </c>
      <c r="W22" s="298">
        <v>3248</v>
      </c>
    </row>
    <row r="23" spans="1:23" ht="12.75">
      <c r="A23" s="195"/>
      <c r="B23" s="201"/>
      <c r="C23" s="201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</row>
    <row r="24" spans="1:25" ht="12.75">
      <c r="A24" s="195"/>
      <c r="B24" s="204" t="s">
        <v>5</v>
      </c>
      <c r="C24" s="19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6"/>
      <c r="Y24" s="196"/>
    </row>
    <row r="25" spans="1:25" ht="12.75">
      <c r="A25" s="207"/>
      <c r="B25" s="196" t="s">
        <v>11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</row>
    <row r="26" spans="2:25" ht="12.75">
      <c r="B26" s="205" t="s">
        <v>126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</row>
    <row r="27" spans="2:25" ht="12.75">
      <c r="B27" s="193" t="s">
        <v>125</v>
      </c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="196" customFormat="1" ht="12.75">
      <c r="B28" s="205"/>
    </row>
    <row r="29" spans="2:25" s="196" customFormat="1" ht="20.25">
      <c r="B29" s="10" t="s">
        <v>1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2:25" s="196" customFormat="1" ht="12.75"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ht="12.75">
      <c r="A31" s="186"/>
    </row>
  </sheetData>
  <sheetProtection/>
  <mergeCells count="13">
    <mergeCell ref="I4:J4"/>
    <mergeCell ref="K4:L4"/>
    <mergeCell ref="M4:N4"/>
    <mergeCell ref="O4:P4"/>
    <mergeCell ref="Q4:R4"/>
    <mergeCell ref="S4:T4"/>
    <mergeCell ref="B2:W2"/>
    <mergeCell ref="U4:V4"/>
    <mergeCell ref="W4:W5"/>
    <mergeCell ref="B4:B5"/>
    <mergeCell ref="C4:D4"/>
    <mergeCell ref="E4:F4"/>
    <mergeCell ref="G4:H4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G37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23" width="17.28125" style="0" customWidth="1"/>
  </cols>
  <sheetData>
    <row r="2" spans="2:7" ht="18">
      <c r="B2" s="527" t="s">
        <v>218</v>
      </c>
      <c r="C2" s="527"/>
      <c r="D2" s="527"/>
      <c r="E2" s="527"/>
      <c r="F2" s="527"/>
      <c r="G2" s="527"/>
    </row>
    <row r="4" spans="2:7" ht="15">
      <c r="B4" s="528" t="s">
        <v>114</v>
      </c>
      <c r="C4" s="530" t="s">
        <v>121</v>
      </c>
      <c r="D4" s="531"/>
      <c r="E4" s="532" t="s">
        <v>122</v>
      </c>
      <c r="F4" s="533"/>
      <c r="G4" s="528" t="s">
        <v>4</v>
      </c>
    </row>
    <row r="5" spans="2:7" ht="15">
      <c r="B5" s="529"/>
      <c r="C5" s="82" t="s">
        <v>101</v>
      </c>
      <c r="D5" s="83" t="s">
        <v>3</v>
      </c>
      <c r="E5" s="84" t="s">
        <v>101</v>
      </c>
      <c r="F5" s="83" t="s">
        <v>3</v>
      </c>
      <c r="G5" s="534"/>
    </row>
    <row r="6" spans="2:7" ht="12.75">
      <c r="B6" s="77" t="s">
        <v>178</v>
      </c>
      <c r="C6" s="244">
        <v>2</v>
      </c>
      <c r="D6" s="153">
        <v>0.13333333333333333</v>
      </c>
      <c r="E6" s="89">
        <v>13</v>
      </c>
      <c r="F6" s="134">
        <v>0.8666666666666667</v>
      </c>
      <c r="G6" s="70">
        <v>15</v>
      </c>
    </row>
    <row r="7" spans="2:7" ht="12.75">
      <c r="B7" s="77" t="s">
        <v>179</v>
      </c>
      <c r="C7" s="89">
        <v>818</v>
      </c>
      <c r="D7" s="153">
        <v>0.7323187108325873</v>
      </c>
      <c r="E7" s="89">
        <v>299</v>
      </c>
      <c r="F7" s="134">
        <v>0.26768128916741274</v>
      </c>
      <c r="G7" s="70">
        <v>1117</v>
      </c>
    </row>
    <row r="8" spans="2:7" ht="12.75">
      <c r="B8" s="77" t="s">
        <v>180</v>
      </c>
      <c r="C8" s="89">
        <v>91</v>
      </c>
      <c r="D8" s="153">
        <v>0.5796178343949044</v>
      </c>
      <c r="E8" s="89">
        <v>66</v>
      </c>
      <c r="F8" s="134">
        <v>0.42038216560509556</v>
      </c>
      <c r="G8" s="70">
        <v>157</v>
      </c>
    </row>
    <row r="9" spans="2:7" ht="12.75">
      <c r="B9" s="77" t="s">
        <v>181</v>
      </c>
      <c r="C9" s="89">
        <v>398</v>
      </c>
      <c r="D9" s="153">
        <v>0.7056737588652482</v>
      </c>
      <c r="E9" s="89">
        <v>166</v>
      </c>
      <c r="F9" s="134">
        <v>0.29432624113475175</v>
      </c>
      <c r="G9" s="70">
        <v>564</v>
      </c>
    </row>
    <row r="10" spans="2:7" ht="12.75">
      <c r="B10" s="77" t="s">
        <v>182</v>
      </c>
      <c r="C10" s="89">
        <v>145</v>
      </c>
      <c r="D10" s="153">
        <v>0.6196581196581197</v>
      </c>
      <c r="E10" s="89">
        <v>89</v>
      </c>
      <c r="F10" s="134">
        <v>0.3803418803418803</v>
      </c>
      <c r="G10" s="70">
        <v>234</v>
      </c>
    </row>
    <row r="11" spans="2:7" ht="12.75">
      <c r="B11" s="77" t="s">
        <v>183</v>
      </c>
      <c r="C11" s="89">
        <v>115</v>
      </c>
      <c r="D11" s="153">
        <v>0.6497175141242938</v>
      </c>
      <c r="E11" s="89">
        <v>62</v>
      </c>
      <c r="F11" s="134">
        <v>0.3502824858757062</v>
      </c>
      <c r="G11" s="70">
        <v>177</v>
      </c>
    </row>
    <row r="12" spans="2:7" ht="12.75">
      <c r="B12" s="77" t="s">
        <v>184</v>
      </c>
      <c r="C12" s="89">
        <v>91</v>
      </c>
      <c r="D12" s="153">
        <v>0.4155251141552511</v>
      </c>
      <c r="E12" s="89">
        <v>128</v>
      </c>
      <c r="F12" s="134">
        <v>0.5844748858447488</v>
      </c>
      <c r="G12" s="70">
        <v>219</v>
      </c>
    </row>
    <row r="13" spans="2:7" ht="12.75">
      <c r="B13" s="77" t="s">
        <v>185</v>
      </c>
      <c r="C13" s="89">
        <v>38</v>
      </c>
      <c r="D13" s="153">
        <v>0.6031746031746031</v>
      </c>
      <c r="E13" s="89">
        <v>25</v>
      </c>
      <c r="F13" s="134">
        <v>0.3968253968253968</v>
      </c>
      <c r="G13" s="70">
        <v>63</v>
      </c>
    </row>
    <row r="14" spans="2:7" ht="12.75">
      <c r="B14" s="77" t="s">
        <v>112</v>
      </c>
      <c r="C14" s="89">
        <v>80</v>
      </c>
      <c r="D14" s="153">
        <v>0.7272727272727273</v>
      </c>
      <c r="E14" s="89">
        <v>30</v>
      </c>
      <c r="F14" s="134">
        <v>0.2727272727272727</v>
      </c>
      <c r="G14" s="70">
        <v>110</v>
      </c>
    </row>
    <row r="15" spans="2:7" ht="12.75">
      <c r="B15" s="77" t="s">
        <v>186</v>
      </c>
      <c r="C15" s="89">
        <v>89</v>
      </c>
      <c r="D15" s="153">
        <v>0.664179104477612</v>
      </c>
      <c r="E15" s="89">
        <v>45</v>
      </c>
      <c r="F15" s="134">
        <v>0.3358208955223881</v>
      </c>
      <c r="G15" s="70">
        <v>134</v>
      </c>
    </row>
    <row r="16" spans="2:7" ht="12.75">
      <c r="B16" s="77" t="s">
        <v>187</v>
      </c>
      <c r="C16" s="89">
        <v>29</v>
      </c>
      <c r="D16" s="153">
        <v>0.5087719298245614</v>
      </c>
      <c r="E16" s="89">
        <v>28</v>
      </c>
      <c r="F16" s="134">
        <v>0.49122807017543857</v>
      </c>
      <c r="G16" s="70">
        <v>57</v>
      </c>
    </row>
    <row r="17" spans="2:7" ht="12.75">
      <c r="B17" s="77" t="s">
        <v>188</v>
      </c>
      <c r="C17" s="89">
        <v>125</v>
      </c>
      <c r="D17" s="153">
        <v>0.5274261603375527</v>
      </c>
      <c r="E17" s="89">
        <v>112</v>
      </c>
      <c r="F17" s="134">
        <v>0.47257383966244726</v>
      </c>
      <c r="G17" s="70">
        <v>237</v>
      </c>
    </row>
    <row r="18" spans="2:7" ht="12.75">
      <c r="B18" s="77" t="s">
        <v>189</v>
      </c>
      <c r="C18" s="89">
        <v>49</v>
      </c>
      <c r="D18" s="153">
        <v>0.5212765957446809</v>
      </c>
      <c r="E18" s="89">
        <v>45</v>
      </c>
      <c r="F18" s="134">
        <v>0.4787234042553192</v>
      </c>
      <c r="G18" s="70">
        <v>94</v>
      </c>
    </row>
    <row r="19" spans="2:7" ht="12.75">
      <c r="B19" s="77" t="s">
        <v>190</v>
      </c>
      <c r="C19" s="89">
        <v>47</v>
      </c>
      <c r="D19" s="153">
        <v>0.7121212121212122</v>
      </c>
      <c r="E19" s="89">
        <v>19</v>
      </c>
      <c r="F19" s="134">
        <v>0.2878787878787879</v>
      </c>
      <c r="G19" s="70">
        <v>66</v>
      </c>
    </row>
    <row r="20" spans="2:7" ht="12.75">
      <c r="B20" s="77" t="s">
        <v>191</v>
      </c>
      <c r="C20" s="89">
        <v>200</v>
      </c>
      <c r="D20" s="153">
        <v>0.7490636704119851</v>
      </c>
      <c r="E20" s="89">
        <v>67</v>
      </c>
      <c r="F20" s="134">
        <v>0.250936329588015</v>
      </c>
      <c r="G20" s="70">
        <v>267</v>
      </c>
    </row>
    <row r="21" spans="2:7" ht="12.75">
      <c r="B21" s="77" t="s">
        <v>192</v>
      </c>
      <c r="C21" s="89">
        <v>84</v>
      </c>
      <c r="D21" s="153">
        <v>0.8</v>
      </c>
      <c r="E21" s="89">
        <v>21</v>
      </c>
      <c r="F21" s="134">
        <v>0.2</v>
      </c>
      <c r="G21" s="70">
        <v>105</v>
      </c>
    </row>
    <row r="22" spans="2:7" ht="12.75">
      <c r="B22" s="77" t="s">
        <v>193</v>
      </c>
      <c r="C22" s="89">
        <v>2</v>
      </c>
      <c r="D22" s="153">
        <v>0.13333333333333333</v>
      </c>
      <c r="E22" s="89">
        <v>13</v>
      </c>
      <c r="F22" s="134">
        <v>0.8666666666666667</v>
      </c>
      <c r="G22" s="70">
        <v>15</v>
      </c>
    </row>
    <row r="23" spans="2:7" ht="12.75">
      <c r="B23" s="77" t="s">
        <v>194</v>
      </c>
      <c r="C23" s="89">
        <v>411</v>
      </c>
      <c r="D23" s="153">
        <v>0.727433628318584</v>
      </c>
      <c r="E23" s="89">
        <v>154</v>
      </c>
      <c r="F23" s="134">
        <v>0.27256637168141595</v>
      </c>
      <c r="G23" s="70">
        <v>565</v>
      </c>
    </row>
    <row r="24" spans="2:7" ht="12.75">
      <c r="B24" s="77" t="s">
        <v>195</v>
      </c>
      <c r="C24" s="89">
        <v>4</v>
      </c>
      <c r="D24" s="153">
        <v>0.125</v>
      </c>
      <c r="E24" s="89">
        <v>28</v>
      </c>
      <c r="F24" s="134">
        <v>0.875</v>
      </c>
      <c r="G24" s="70">
        <v>32</v>
      </c>
    </row>
    <row r="25" spans="2:7" ht="12.75">
      <c r="B25" s="77" t="s">
        <v>196</v>
      </c>
      <c r="C25" s="89">
        <v>1024</v>
      </c>
      <c r="D25" s="153">
        <v>0.6476913345983555</v>
      </c>
      <c r="E25" s="89">
        <v>557</v>
      </c>
      <c r="F25" s="134">
        <v>0.3523086654016445</v>
      </c>
      <c r="G25" s="70">
        <v>1581</v>
      </c>
    </row>
    <row r="26" spans="2:7" ht="12.75">
      <c r="B26" s="77" t="s">
        <v>197</v>
      </c>
      <c r="C26" s="89">
        <v>5</v>
      </c>
      <c r="D26" s="153">
        <v>0.35714285714285715</v>
      </c>
      <c r="E26" s="89">
        <v>9</v>
      </c>
      <c r="F26" s="134">
        <v>0.6428571428571429</v>
      </c>
      <c r="G26" s="70">
        <v>14</v>
      </c>
    </row>
    <row r="27" spans="2:7" ht="12.75">
      <c r="B27" s="77" t="s">
        <v>198</v>
      </c>
      <c r="C27" s="89">
        <v>135</v>
      </c>
      <c r="D27" s="153">
        <v>0.6164383561643836</v>
      </c>
      <c r="E27" s="89">
        <v>84</v>
      </c>
      <c r="F27" s="134">
        <v>0.3835616438356164</v>
      </c>
      <c r="G27" s="70">
        <v>219</v>
      </c>
    </row>
    <row r="28" spans="2:7" ht="12.75">
      <c r="B28" s="77" t="s">
        <v>211</v>
      </c>
      <c r="C28" s="89">
        <v>10</v>
      </c>
      <c r="D28" s="153">
        <v>0.45454545454545453</v>
      </c>
      <c r="E28" s="89">
        <v>12</v>
      </c>
      <c r="F28" s="134">
        <v>0.5454545454545454</v>
      </c>
      <c r="G28" s="70">
        <v>22</v>
      </c>
    </row>
    <row r="29" spans="2:7" ht="12.75">
      <c r="B29" s="77" t="s">
        <v>163</v>
      </c>
      <c r="C29" s="70">
        <v>3992</v>
      </c>
      <c r="D29" s="165">
        <v>0.658311345646438</v>
      </c>
      <c r="E29" s="70">
        <v>2072</v>
      </c>
      <c r="F29" s="165">
        <v>0.341688654353562</v>
      </c>
      <c r="G29" s="70">
        <v>6064</v>
      </c>
    </row>
    <row r="31" ht="12.75">
      <c r="B31" s="4" t="s">
        <v>5</v>
      </c>
    </row>
    <row r="32" ht="12.75">
      <c r="B32" t="s">
        <v>43</v>
      </c>
    </row>
    <row r="33" ht="12.75">
      <c r="B33" t="s">
        <v>73</v>
      </c>
    </row>
    <row r="34" ht="12.75">
      <c r="B34" s="7" t="s">
        <v>124</v>
      </c>
    </row>
    <row r="35" ht="12.75">
      <c r="B35" t="s">
        <v>219</v>
      </c>
    </row>
    <row r="37" ht="20.25">
      <c r="B37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4B59C1"/>
  </sheetPr>
  <dimension ref="B2:M11"/>
  <sheetViews>
    <sheetView showGridLines="0" zoomScalePageLayoutView="0" workbookViewId="0" topLeftCell="A1">
      <selection activeCell="F6" sqref="F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0.7109375" style="0" customWidth="1"/>
    <col min="9" max="9" width="20.28125" style="0" customWidth="1"/>
  </cols>
  <sheetData>
    <row r="2" spans="2:13" ht="18" customHeight="1">
      <c r="B2" s="527" t="s">
        <v>238</v>
      </c>
      <c r="C2" s="527"/>
      <c r="D2" s="527"/>
      <c r="E2" s="527"/>
      <c r="F2" s="527"/>
      <c r="G2" s="527"/>
      <c r="H2" s="9"/>
      <c r="K2" s="9"/>
      <c r="L2" s="9"/>
      <c r="M2" s="9"/>
    </row>
    <row r="4" spans="2:7" ht="15" customHeight="1">
      <c r="B4" s="589" t="s">
        <v>44</v>
      </c>
      <c r="C4" s="590" t="s">
        <v>30</v>
      </c>
      <c r="D4" s="591"/>
      <c r="E4" s="591" t="s">
        <v>31</v>
      </c>
      <c r="F4" s="591"/>
      <c r="G4" s="591" t="s">
        <v>4</v>
      </c>
    </row>
    <row r="5" spans="2:7" ht="15" customHeight="1">
      <c r="B5" s="589"/>
      <c r="C5" s="118" t="s">
        <v>101</v>
      </c>
      <c r="D5" s="117" t="s">
        <v>3</v>
      </c>
      <c r="E5" s="117" t="s">
        <v>101</v>
      </c>
      <c r="F5" s="117" t="s">
        <v>3</v>
      </c>
      <c r="G5" s="591"/>
    </row>
    <row r="6" spans="2:7" ht="12.75" customHeight="1">
      <c r="B6" s="589"/>
      <c r="C6" s="90">
        <v>23</v>
      </c>
      <c r="D6" s="161">
        <v>0.5348837209302325</v>
      </c>
      <c r="E6" s="90">
        <v>20</v>
      </c>
      <c r="F6" s="161">
        <v>0.46511627906976744</v>
      </c>
      <c r="G6" s="90">
        <v>43</v>
      </c>
    </row>
    <row r="8" ht="12.75">
      <c r="B8" s="6" t="s">
        <v>5</v>
      </c>
    </row>
    <row r="9" ht="12.75">
      <c r="B9" s="7" t="s">
        <v>239</v>
      </c>
    </row>
    <row r="11" ht="20.25">
      <c r="B11" s="10" t="s">
        <v>1</v>
      </c>
    </row>
  </sheetData>
  <sheetProtection/>
  <mergeCells count="5">
    <mergeCell ref="B4:B6"/>
    <mergeCell ref="C4:D4"/>
    <mergeCell ref="E4:F4"/>
    <mergeCell ref="G4:G5"/>
    <mergeCell ref="B2:G2"/>
  </mergeCells>
  <hyperlinks>
    <hyperlink ref="B11" location="Contents!A1" display="Contents"/>
  </hyperlinks>
  <printOptions/>
  <pageMargins left="0.75" right="0.75" top="0.23" bottom="0.22" header="0.17" footer="0.2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4B59C1"/>
  </sheetPr>
  <dimension ref="B2:Q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4.140625" style="0" bestFit="1" customWidth="1"/>
    <col min="11" max="11" width="16.00390625" style="0" customWidth="1"/>
    <col min="12" max="12" width="10.7109375" style="0" customWidth="1"/>
    <col min="13" max="13" width="13.7109375" style="0" customWidth="1"/>
  </cols>
  <sheetData>
    <row r="1" ht="12.75" customHeight="1"/>
    <row r="2" spans="2:17" ht="18" customHeight="1">
      <c r="B2" s="527" t="s">
        <v>240</v>
      </c>
      <c r="C2" s="527"/>
      <c r="D2" s="527"/>
      <c r="E2" s="527"/>
      <c r="F2" s="527"/>
      <c r="G2" s="527"/>
      <c r="H2" s="527"/>
      <c r="I2" s="527"/>
      <c r="L2" s="9"/>
      <c r="M2" s="9"/>
      <c r="N2" s="9"/>
      <c r="O2" s="9"/>
      <c r="P2" s="9"/>
      <c r="Q2" s="9"/>
    </row>
    <row r="4" spans="2:9" ht="15" customHeight="1">
      <c r="B4" s="589" t="s">
        <v>44</v>
      </c>
      <c r="C4" s="592" t="s">
        <v>6</v>
      </c>
      <c r="D4" s="592"/>
      <c r="E4" s="592" t="s">
        <v>7</v>
      </c>
      <c r="F4" s="592"/>
      <c r="G4" s="592" t="s">
        <v>10</v>
      </c>
      <c r="H4" s="592"/>
      <c r="I4" s="591" t="s">
        <v>4</v>
      </c>
    </row>
    <row r="5" spans="2:9" ht="15" customHeight="1">
      <c r="B5" s="589"/>
      <c r="C5" s="119" t="s">
        <v>101</v>
      </c>
      <c r="D5" s="119" t="s">
        <v>3</v>
      </c>
      <c r="E5" s="119" t="s">
        <v>101</v>
      </c>
      <c r="F5" s="119" t="s">
        <v>3</v>
      </c>
      <c r="G5" s="119" t="s">
        <v>101</v>
      </c>
      <c r="H5" s="119" t="s">
        <v>3</v>
      </c>
      <c r="I5" s="591"/>
    </row>
    <row r="6" spans="2:9" ht="12.75" customHeight="1">
      <c r="B6" s="589"/>
      <c r="C6" s="90">
        <v>6</v>
      </c>
      <c r="D6" s="162">
        <v>0.13953488372093023</v>
      </c>
      <c r="E6" s="90">
        <v>28</v>
      </c>
      <c r="F6" s="162">
        <v>0.6511627906976745</v>
      </c>
      <c r="G6" s="90">
        <v>9</v>
      </c>
      <c r="H6" s="162">
        <v>0.20930232558139536</v>
      </c>
      <c r="I6" s="90">
        <v>43</v>
      </c>
    </row>
    <row r="8" ht="12.75">
      <c r="B8" s="6" t="s">
        <v>5</v>
      </c>
    </row>
    <row r="9" ht="12.75">
      <c r="B9" s="7" t="s">
        <v>239</v>
      </c>
    </row>
    <row r="11" ht="20.25">
      <c r="B11" s="10" t="s">
        <v>1</v>
      </c>
    </row>
  </sheetData>
  <sheetProtection/>
  <mergeCells count="6">
    <mergeCell ref="B2:I2"/>
    <mergeCell ref="B4:B6"/>
    <mergeCell ref="C4:D4"/>
    <mergeCell ref="E4:F4"/>
    <mergeCell ref="G4:H4"/>
    <mergeCell ref="I4:I5"/>
  </mergeCells>
  <hyperlinks>
    <hyperlink ref="B11" location="Contents!A1" display="Contents"/>
  </hyperlinks>
  <printOptions/>
  <pageMargins left="0.17" right="0.21" top="0.17" bottom="0.5" header="0.18" footer="0.5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4B59C1"/>
  </sheetPr>
  <dimension ref="B2:N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7.7109375" style="0" customWidth="1"/>
  </cols>
  <sheetData>
    <row r="2" spans="2:14" ht="18" customHeight="1">
      <c r="B2" s="527" t="s">
        <v>241</v>
      </c>
      <c r="C2" s="527"/>
      <c r="D2" s="527"/>
      <c r="E2" s="527"/>
      <c r="F2" s="527"/>
      <c r="G2" s="527"/>
      <c r="H2" s="527"/>
      <c r="I2" s="527"/>
      <c r="K2" s="9"/>
      <c r="L2" s="9"/>
      <c r="M2" s="9"/>
      <c r="N2" s="9"/>
    </row>
    <row r="3" ht="12.75">
      <c r="C3" s="12"/>
    </row>
    <row r="4" spans="2:9" ht="15" customHeight="1">
      <c r="B4" s="593" t="s">
        <v>44</v>
      </c>
      <c r="C4" s="594" t="s">
        <v>8</v>
      </c>
      <c r="D4" s="595"/>
      <c r="E4" s="594" t="s">
        <v>161</v>
      </c>
      <c r="F4" s="595"/>
      <c r="G4" s="594" t="s">
        <v>28</v>
      </c>
      <c r="H4" s="595"/>
      <c r="I4" s="596" t="s">
        <v>4</v>
      </c>
    </row>
    <row r="5" spans="2:9" ht="15" customHeight="1">
      <c r="B5" s="593"/>
      <c r="C5" s="119" t="s">
        <v>101</v>
      </c>
      <c r="D5" s="119" t="s">
        <v>3</v>
      </c>
      <c r="E5" s="119" t="s">
        <v>101</v>
      </c>
      <c r="F5" s="119" t="s">
        <v>3</v>
      </c>
      <c r="G5" s="119" t="s">
        <v>101</v>
      </c>
      <c r="H5" s="119" t="s">
        <v>3</v>
      </c>
      <c r="I5" s="597"/>
    </row>
    <row r="6" spans="2:9" ht="12.75" customHeight="1">
      <c r="B6" s="593"/>
      <c r="C6" s="90">
        <v>5</v>
      </c>
      <c r="D6" s="162">
        <v>0.11627906976744186</v>
      </c>
      <c r="E6" s="90">
        <v>32</v>
      </c>
      <c r="F6" s="162">
        <v>0.7441860465116279</v>
      </c>
      <c r="G6" s="90">
        <v>6</v>
      </c>
      <c r="H6" s="162">
        <v>0.13953488372093023</v>
      </c>
      <c r="I6" s="90">
        <v>43</v>
      </c>
    </row>
    <row r="7" ht="12.75">
      <c r="C7" s="12"/>
    </row>
    <row r="8" ht="12.75">
      <c r="B8" s="6" t="s">
        <v>5</v>
      </c>
    </row>
    <row r="9" ht="12.75">
      <c r="B9" s="7" t="s">
        <v>239</v>
      </c>
    </row>
    <row r="11" ht="20.25">
      <c r="B11" s="10" t="s">
        <v>1</v>
      </c>
    </row>
  </sheetData>
  <sheetProtection/>
  <mergeCells count="6">
    <mergeCell ref="B4:B6"/>
    <mergeCell ref="C4:D4"/>
    <mergeCell ref="E4:F4"/>
    <mergeCell ref="G4:H4"/>
    <mergeCell ref="I4:I5"/>
    <mergeCell ref="B2:I2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4B59C1"/>
  </sheetPr>
  <dimension ref="B2:Q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11" width="17.28125" style="0" customWidth="1"/>
    <col min="12" max="12" width="13.28125" style="0" customWidth="1"/>
    <col min="13" max="13" width="16.57421875" style="0" customWidth="1"/>
    <col min="14" max="16" width="12.140625" style="0" customWidth="1"/>
  </cols>
  <sheetData>
    <row r="2" spans="2:17" ht="18.75" customHeight="1">
      <c r="B2" s="269" t="s">
        <v>242</v>
      </c>
      <c r="C2" s="269"/>
      <c r="D2" s="269"/>
      <c r="E2" s="269"/>
      <c r="F2" s="269"/>
      <c r="G2" s="269"/>
      <c r="H2" s="269"/>
      <c r="I2" s="256"/>
      <c r="J2" s="256"/>
      <c r="K2" s="256"/>
      <c r="L2" s="256"/>
      <c r="M2" s="256"/>
      <c r="N2" s="256"/>
      <c r="O2" s="256"/>
      <c r="P2" s="256"/>
      <c r="Q2" s="256"/>
    </row>
    <row r="3" ht="12.75">
      <c r="D3" s="12"/>
    </row>
    <row r="4" spans="2:17" ht="15" customHeight="1">
      <c r="B4" s="589" t="s">
        <v>44</v>
      </c>
      <c r="C4" s="598" t="s">
        <v>151</v>
      </c>
      <c r="D4" s="599"/>
      <c r="E4" s="598" t="s">
        <v>45</v>
      </c>
      <c r="F4" s="599"/>
      <c r="G4" s="598" t="s">
        <v>154</v>
      </c>
      <c r="H4" s="599"/>
      <c r="I4" s="598" t="s">
        <v>155</v>
      </c>
      <c r="J4" s="599"/>
      <c r="K4" s="598" t="s">
        <v>47</v>
      </c>
      <c r="L4" s="599"/>
      <c r="M4" s="598" t="s">
        <v>46</v>
      </c>
      <c r="N4" s="599"/>
      <c r="O4" s="598" t="s">
        <v>105</v>
      </c>
      <c r="P4" s="599"/>
      <c r="Q4" s="593" t="s">
        <v>4</v>
      </c>
    </row>
    <row r="5" spans="2:17" ht="15" customHeight="1">
      <c r="B5" s="589"/>
      <c r="C5" s="120" t="s">
        <v>101</v>
      </c>
      <c r="D5" s="120" t="s">
        <v>3</v>
      </c>
      <c r="E5" s="120" t="s">
        <v>101</v>
      </c>
      <c r="F5" s="120" t="s">
        <v>3</v>
      </c>
      <c r="G5" s="120" t="s">
        <v>101</v>
      </c>
      <c r="H5" s="120" t="s">
        <v>3</v>
      </c>
      <c r="I5" s="120" t="s">
        <v>101</v>
      </c>
      <c r="J5" s="120" t="s">
        <v>3</v>
      </c>
      <c r="K5" s="120" t="s">
        <v>101</v>
      </c>
      <c r="L5" s="120" t="s">
        <v>3</v>
      </c>
      <c r="M5" s="120" t="s">
        <v>101</v>
      </c>
      <c r="N5" s="120" t="s">
        <v>3</v>
      </c>
      <c r="O5" s="120" t="s">
        <v>101</v>
      </c>
      <c r="P5" s="120" t="s">
        <v>3</v>
      </c>
      <c r="Q5" s="593"/>
    </row>
    <row r="6" spans="2:17" ht="15.75" customHeight="1">
      <c r="B6" s="589"/>
      <c r="C6" s="127">
        <v>2</v>
      </c>
      <c r="D6" s="163">
        <v>0.046511627906976744</v>
      </c>
      <c r="E6" s="127">
        <v>2</v>
      </c>
      <c r="F6" s="163">
        <v>0.046511627906976744</v>
      </c>
      <c r="G6" s="127">
        <v>12</v>
      </c>
      <c r="H6" s="163">
        <v>0.27906976744186046</v>
      </c>
      <c r="I6" s="127">
        <v>14</v>
      </c>
      <c r="J6" s="163">
        <v>0.32558139534883723</v>
      </c>
      <c r="K6" s="127">
        <v>11</v>
      </c>
      <c r="L6" s="163">
        <v>0.2558139534883721</v>
      </c>
      <c r="M6" s="127">
        <v>1</v>
      </c>
      <c r="N6" s="163">
        <v>0.023255813953488372</v>
      </c>
      <c r="O6" s="127">
        <v>1</v>
      </c>
      <c r="P6" s="163">
        <v>0.023255813953488372</v>
      </c>
      <c r="Q6" s="127">
        <v>43</v>
      </c>
    </row>
    <row r="7" ht="12.75">
      <c r="D7" s="12"/>
    </row>
    <row r="8" s="15" customFormat="1" ht="15" customHeight="1">
      <c r="B8" s="6" t="s">
        <v>5</v>
      </c>
    </row>
    <row r="9" s="15" customFormat="1" ht="15" customHeight="1">
      <c r="B9" s="7" t="s">
        <v>239</v>
      </c>
    </row>
    <row r="11" ht="20.25">
      <c r="B11" s="10" t="s">
        <v>1</v>
      </c>
    </row>
  </sheetData>
  <sheetProtection/>
  <mergeCells count="9">
    <mergeCell ref="Q4:Q5"/>
    <mergeCell ref="E4:F4"/>
    <mergeCell ref="K4:L4"/>
    <mergeCell ref="C4:D4"/>
    <mergeCell ref="B4:B6"/>
    <mergeCell ref="G4:H4"/>
    <mergeCell ref="I4:J4"/>
    <mergeCell ref="M4:N4"/>
    <mergeCell ref="O4:P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4B59C1"/>
  </sheetPr>
  <dimension ref="B2:W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19" width="17.28125" style="0" customWidth="1"/>
    <col min="20" max="20" width="13.8515625" style="0" customWidth="1"/>
    <col min="21" max="21" width="13.140625" style="0" customWidth="1"/>
    <col min="22" max="22" width="12.140625" style="0" customWidth="1"/>
    <col min="23" max="23" width="15.28125" style="0" customWidth="1"/>
    <col min="24" max="24" width="13.140625" style="0" customWidth="1"/>
  </cols>
  <sheetData>
    <row r="2" spans="2:23" ht="18" customHeight="1">
      <c r="B2" s="269" t="s">
        <v>243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</row>
    <row r="4" spans="2:23" ht="15" customHeight="1">
      <c r="B4" s="589" t="s">
        <v>44</v>
      </c>
      <c r="C4" s="598" t="s">
        <v>48</v>
      </c>
      <c r="D4" s="599"/>
      <c r="E4" s="598" t="s">
        <v>49</v>
      </c>
      <c r="F4" s="599"/>
      <c r="G4" s="598" t="s">
        <v>51</v>
      </c>
      <c r="H4" s="599"/>
      <c r="I4" s="598" t="s">
        <v>52</v>
      </c>
      <c r="J4" s="599"/>
      <c r="K4" s="598" t="s">
        <v>54</v>
      </c>
      <c r="L4" s="599"/>
      <c r="M4" s="598" t="s">
        <v>158</v>
      </c>
      <c r="N4" s="599"/>
      <c r="O4" s="598" t="s">
        <v>47</v>
      </c>
      <c r="P4" s="599"/>
      <c r="Q4" s="598" t="s">
        <v>46</v>
      </c>
      <c r="R4" s="599"/>
      <c r="S4" s="598" t="s">
        <v>55</v>
      </c>
      <c r="T4" s="599"/>
      <c r="U4" s="598" t="s">
        <v>105</v>
      </c>
      <c r="V4" s="599"/>
      <c r="W4" s="600" t="s">
        <v>4</v>
      </c>
    </row>
    <row r="5" spans="2:23" ht="15" customHeight="1">
      <c r="B5" s="589"/>
      <c r="C5" s="124" t="s">
        <v>101</v>
      </c>
      <c r="D5" s="124" t="s">
        <v>3</v>
      </c>
      <c r="E5" s="124" t="s">
        <v>101</v>
      </c>
      <c r="F5" s="124" t="s">
        <v>3</v>
      </c>
      <c r="G5" s="124" t="s">
        <v>101</v>
      </c>
      <c r="H5" s="124" t="s">
        <v>3</v>
      </c>
      <c r="I5" s="124" t="s">
        <v>101</v>
      </c>
      <c r="J5" s="124" t="s">
        <v>3</v>
      </c>
      <c r="K5" s="124" t="s">
        <v>101</v>
      </c>
      <c r="L5" s="124" t="s">
        <v>3</v>
      </c>
      <c r="M5" s="124" t="s">
        <v>101</v>
      </c>
      <c r="N5" s="124" t="s">
        <v>3</v>
      </c>
      <c r="O5" s="124" t="s">
        <v>101</v>
      </c>
      <c r="P5" s="124" t="s">
        <v>3</v>
      </c>
      <c r="Q5" s="124" t="s">
        <v>101</v>
      </c>
      <c r="R5" s="124" t="s">
        <v>3</v>
      </c>
      <c r="S5" s="124" t="s">
        <v>101</v>
      </c>
      <c r="T5" s="124" t="s">
        <v>3</v>
      </c>
      <c r="U5" s="124" t="s">
        <v>101</v>
      </c>
      <c r="V5" s="124" t="s">
        <v>3</v>
      </c>
      <c r="W5" s="601"/>
    </row>
    <row r="6" spans="2:23" ht="12.75" customHeight="1">
      <c r="B6" s="589"/>
      <c r="C6" s="121">
        <v>2</v>
      </c>
      <c r="D6" s="164">
        <v>0.046511627906976744</v>
      </c>
      <c r="E6" s="121">
        <v>2</v>
      </c>
      <c r="F6" s="164">
        <v>0.046511627906976744</v>
      </c>
      <c r="G6" s="121">
        <v>11</v>
      </c>
      <c r="H6" s="164">
        <v>0.2558139534883721</v>
      </c>
      <c r="I6" s="121">
        <v>1</v>
      </c>
      <c r="J6" s="164">
        <v>0.023255813953488372</v>
      </c>
      <c r="K6" s="121">
        <v>2</v>
      </c>
      <c r="L6" s="164">
        <v>0.046511627906976744</v>
      </c>
      <c r="M6" s="121">
        <v>8</v>
      </c>
      <c r="N6" s="164">
        <v>0.18604651162790697</v>
      </c>
      <c r="O6" s="121">
        <v>13</v>
      </c>
      <c r="P6" s="164">
        <v>0.3023255813953488</v>
      </c>
      <c r="Q6" s="121">
        <v>1</v>
      </c>
      <c r="R6" s="164">
        <v>0.023255813953488372</v>
      </c>
      <c r="S6" s="121">
        <v>2</v>
      </c>
      <c r="T6" s="164">
        <v>0.046511627906976744</v>
      </c>
      <c r="U6" s="121">
        <v>1</v>
      </c>
      <c r="V6" s="164">
        <v>0.023255813953488372</v>
      </c>
      <c r="W6" s="121">
        <v>43</v>
      </c>
    </row>
    <row r="8" spans="2:17" ht="12.75">
      <c r="B8" s="6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9"/>
      <c r="O8" s="15"/>
      <c r="P8" s="29"/>
      <c r="Q8" s="15"/>
    </row>
    <row r="9" spans="2:13" ht="12.75">
      <c r="B9" s="7" t="s">
        <v>239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1" ht="20.25">
      <c r="B11" s="10" t="s">
        <v>1</v>
      </c>
    </row>
  </sheetData>
  <sheetProtection/>
  <mergeCells count="12">
    <mergeCell ref="M4:N4"/>
    <mergeCell ref="O4:P4"/>
    <mergeCell ref="Q4:R4"/>
    <mergeCell ref="S4:T4"/>
    <mergeCell ref="U4:V4"/>
    <mergeCell ref="W4:W5"/>
    <mergeCell ref="B4:B6"/>
    <mergeCell ref="E4:F4"/>
    <mergeCell ref="I4:J4"/>
    <mergeCell ref="K4:L4"/>
    <mergeCell ref="C4:D4"/>
    <mergeCell ref="G4:H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B59C1"/>
  </sheetPr>
  <dimension ref="B2:W11"/>
  <sheetViews>
    <sheetView showGridLines="0" zoomScalePageLayoutView="0" workbookViewId="0" topLeftCell="A1">
      <selection activeCell="B2" sqref="B2"/>
    </sheetView>
  </sheetViews>
  <sheetFormatPr defaultColWidth="22.140625" defaultRowHeight="12.75"/>
  <cols>
    <col min="1" max="1" width="17.28125" style="0" customWidth="1"/>
    <col min="2" max="2" width="20.7109375" style="0" customWidth="1"/>
    <col min="3" max="21" width="17.28125" style="0" customWidth="1"/>
    <col min="22" max="22" width="17.421875" style="0" customWidth="1"/>
  </cols>
  <sheetData>
    <row r="2" spans="2:23" ht="18" customHeight="1">
      <c r="B2" s="269" t="s">
        <v>244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  <c r="W2" s="257"/>
    </row>
    <row r="3" spans="2:18" s="27" customFormat="1" ht="12.75" customHeight="1">
      <c r="B3" s="42"/>
      <c r="C3" s="42"/>
      <c r="D3" s="42"/>
      <c r="E3" s="42"/>
      <c r="F3" s="42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21" ht="15">
      <c r="B4" s="589" t="s">
        <v>44</v>
      </c>
      <c r="C4" s="593" t="s">
        <v>108</v>
      </c>
      <c r="D4" s="593"/>
      <c r="E4" s="593" t="s">
        <v>69</v>
      </c>
      <c r="F4" s="593"/>
      <c r="G4" s="593" t="s">
        <v>36</v>
      </c>
      <c r="H4" s="593"/>
      <c r="I4" s="593" t="s">
        <v>37</v>
      </c>
      <c r="J4" s="593"/>
      <c r="K4" s="593" t="s">
        <v>38</v>
      </c>
      <c r="L4" s="593"/>
      <c r="M4" s="593" t="s">
        <v>39</v>
      </c>
      <c r="N4" s="593"/>
      <c r="O4" s="593" t="s">
        <v>40</v>
      </c>
      <c r="P4" s="593"/>
      <c r="Q4" s="593" t="s">
        <v>41</v>
      </c>
      <c r="R4" s="593"/>
      <c r="S4" s="593" t="s">
        <v>70</v>
      </c>
      <c r="T4" s="593"/>
      <c r="U4" s="593" t="s">
        <v>4</v>
      </c>
    </row>
    <row r="5" spans="2:21" s="15" customFormat="1" ht="15" customHeight="1">
      <c r="B5" s="589"/>
      <c r="C5" s="120" t="s">
        <v>101</v>
      </c>
      <c r="D5" s="120" t="s">
        <v>3</v>
      </c>
      <c r="E5" s="120" t="s">
        <v>101</v>
      </c>
      <c r="F5" s="120" t="s">
        <v>3</v>
      </c>
      <c r="G5" s="120" t="s">
        <v>101</v>
      </c>
      <c r="H5" s="120" t="s">
        <v>3</v>
      </c>
      <c r="I5" s="120" t="s">
        <v>101</v>
      </c>
      <c r="J5" s="120" t="s">
        <v>3</v>
      </c>
      <c r="K5" s="120" t="s">
        <v>101</v>
      </c>
      <c r="L5" s="120" t="s">
        <v>3</v>
      </c>
      <c r="M5" s="120" t="s">
        <v>101</v>
      </c>
      <c r="N5" s="120" t="s">
        <v>3</v>
      </c>
      <c r="O5" s="120" t="s">
        <v>101</v>
      </c>
      <c r="P5" s="120" t="s">
        <v>3</v>
      </c>
      <c r="Q5" s="120" t="s">
        <v>101</v>
      </c>
      <c r="R5" s="120" t="s">
        <v>3</v>
      </c>
      <c r="S5" s="120" t="s">
        <v>101</v>
      </c>
      <c r="T5" s="120" t="s">
        <v>3</v>
      </c>
      <c r="U5" s="593"/>
    </row>
    <row r="6" spans="2:21" s="15" customFormat="1" ht="12.75" customHeight="1">
      <c r="B6" s="589"/>
      <c r="C6" s="90">
        <v>2</v>
      </c>
      <c r="D6" s="165">
        <v>0.046511627906976744</v>
      </c>
      <c r="E6" s="90">
        <v>4</v>
      </c>
      <c r="F6" s="165">
        <v>0.09302325581395349</v>
      </c>
      <c r="G6" s="90">
        <v>2</v>
      </c>
      <c r="H6" s="165">
        <v>0.046511627906976744</v>
      </c>
      <c r="I6" s="90">
        <v>3</v>
      </c>
      <c r="J6" s="165">
        <v>0.06976744186046512</v>
      </c>
      <c r="K6" s="90">
        <v>5</v>
      </c>
      <c r="L6" s="165">
        <v>0.11627906976744186</v>
      </c>
      <c r="M6" s="90">
        <v>8</v>
      </c>
      <c r="N6" s="165">
        <v>0.18604651162790697</v>
      </c>
      <c r="O6" s="90">
        <v>6</v>
      </c>
      <c r="P6" s="165">
        <v>0.13953488372093023</v>
      </c>
      <c r="Q6" s="90">
        <v>11</v>
      </c>
      <c r="R6" s="165">
        <v>0.2558139534883721</v>
      </c>
      <c r="S6" s="90">
        <v>2</v>
      </c>
      <c r="T6" s="165">
        <v>0.046511627906976744</v>
      </c>
      <c r="U6" s="90">
        <v>43</v>
      </c>
    </row>
    <row r="7" spans="2:21" s="15" customFormat="1" ht="12.75" customHeight="1">
      <c r="B7" s="6"/>
      <c r="C7" s="122"/>
      <c r="D7" s="123"/>
      <c r="E7" s="122"/>
      <c r="F7" s="123"/>
      <c r="G7" s="122"/>
      <c r="H7" s="123"/>
      <c r="I7" s="122"/>
      <c r="J7" s="123"/>
      <c r="K7" s="122"/>
      <c r="L7" s="123"/>
      <c r="M7" s="122"/>
      <c r="N7" s="123"/>
      <c r="O7" s="122"/>
      <c r="P7" s="123"/>
      <c r="Q7" s="122"/>
      <c r="R7" s="123"/>
      <c r="S7" s="122"/>
      <c r="T7" s="123"/>
      <c r="U7" s="122"/>
    </row>
    <row r="8" spans="2:21" s="15" customFormat="1" ht="12.75" customHeight="1">
      <c r="B8" s="6" t="s">
        <v>5</v>
      </c>
      <c r="C8" s="122"/>
      <c r="D8" s="123"/>
      <c r="E8" s="122"/>
      <c r="F8" s="123"/>
      <c r="G8" s="122"/>
      <c r="H8" s="123"/>
      <c r="I8" s="122"/>
      <c r="J8" s="123"/>
      <c r="K8" s="122"/>
      <c r="L8" s="123"/>
      <c r="M8" s="122"/>
      <c r="N8" s="123"/>
      <c r="O8" s="122"/>
      <c r="P8" s="123"/>
      <c r="Q8" s="122"/>
      <c r="R8" s="123"/>
      <c r="S8" s="122"/>
      <c r="T8" s="123"/>
      <c r="U8" s="122"/>
    </row>
    <row r="9" s="15" customFormat="1" ht="12.75" customHeight="1">
      <c r="B9" s="7" t="s">
        <v>239</v>
      </c>
    </row>
    <row r="10" s="15" customFormat="1" ht="12.75" customHeight="1">
      <c r="B10" s="7"/>
    </row>
    <row r="11" ht="20.25">
      <c r="B11" s="10" t="s">
        <v>1</v>
      </c>
    </row>
  </sheetData>
  <sheetProtection/>
  <mergeCells count="11">
    <mergeCell ref="E4:F4"/>
    <mergeCell ref="M4:N4"/>
    <mergeCell ref="O4:P4"/>
    <mergeCell ref="Q4:R4"/>
    <mergeCell ref="S4:T4"/>
    <mergeCell ref="U4:U5"/>
    <mergeCell ref="B4:B6"/>
    <mergeCell ref="C4:D4"/>
    <mergeCell ref="G4:H4"/>
    <mergeCell ref="I4:J4"/>
    <mergeCell ref="K4:L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61"/>
  </sheetPr>
  <dimension ref="B2:L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</cols>
  <sheetData>
    <row r="2" spans="2:12" ht="18" customHeight="1">
      <c r="B2" s="527" t="s">
        <v>245</v>
      </c>
      <c r="C2" s="527"/>
      <c r="D2" s="527"/>
      <c r="E2" s="527"/>
      <c r="F2" s="527"/>
      <c r="G2" s="527"/>
      <c r="H2" s="9"/>
      <c r="I2" s="9"/>
      <c r="J2" s="9"/>
      <c r="K2" s="9"/>
      <c r="L2" s="9"/>
    </row>
    <row r="3" spans="2:12" s="27" customFormat="1" ht="12.75" customHeight="1">
      <c r="B3" s="42"/>
      <c r="C3" s="42"/>
      <c r="D3" s="42"/>
      <c r="E3" s="42"/>
      <c r="F3" s="42"/>
      <c r="G3" s="42"/>
      <c r="H3" s="9"/>
      <c r="I3" s="9"/>
      <c r="J3" s="9"/>
      <c r="K3" s="9"/>
      <c r="L3" s="9"/>
    </row>
    <row r="4" spans="2:12" s="27" customFormat="1" ht="15" customHeight="1">
      <c r="B4" s="602" t="s">
        <v>44</v>
      </c>
      <c r="C4" s="603" t="s">
        <v>122</v>
      </c>
      <c r="D4" s="603"/>
      <c r="E4" s="603" t="s">
        <v>121</v>
      </c>
      <c r="F4" s="603"/>
      <c r="G4" s="603" t="s">
        <v>4</v>
      </c>
      <c r="H4" s="9"/>
      <c r="I4" s="9"/>
      <c r="J4" s="9"/>
      <c r="K4" s="9"/>
      <c r="L4" s="9"/>
    </row>
    <row r="5" spans="2:12" s="27" customFormat="1" ht="15" customHeight="1">
      <c r="B5" s="602"/>
      <c r="C5" s="125" t="s">
        <v>101</v>
      </c>
      <c r="D5" s="125" t="s">
        <v>3</v>
      </c>
      <c r="E5" s="125" t="s">
        <v>101</v>
      </c>
      <c r="F5" s="125" t="s">
        <v>3</v>
      </c>
      <c r="G5" s="603"/>
      <c r="H5" s="9"/>
      <c r="I5" s="9"/>
      <c r="J5" s="9"/>
      <c r="K5" s="9"/>
      <c r="L5" s="9"/>
    </row>
    <row r="6" spans="2:12" s="27" customFormat="1" ht="12.75" customHeight="1">
      <c r="B6" s="602"/>
      <c r="C6" s="90">
        <v>2</v>
      </c>
      <c r="D6" s="165">
        <v>0.16666666666666666</v>
      </c>
      <c r="E6" s="90">
        <v>10</v>
      </c>
      <c r="F6" s="165">
        <v>0.8333333333333334</v>
      </c>
      <c r="G6" s="90">
        <v>12</v>
      </c>
      <c r="H6" s="9"/>
      <c r="I6" s="9"/>
      <c r="J6" s="9"/>
      <c r="K6" s="9"/>
      <c r="L6" s="9"/>
    </row>
    <row r="7" spans="2:12" s="27" customFormat="1" ht="12.75" customHeight="1">
      <c r="B7" s="42"/>
      <c r="C7" s="42"/>
      <c r="D7" s="42"/>
      <c r="E7" s="42"/>
      <c r="F7" s="42"/>
      <c r="G7" s="42"/>
      <c r="H7" s="9"/>
      <c r="I7" s="9"/>
      <c r="J7" s="9"/>
      <c r="K7" s="9"/>
      <c r="L7" s="9"/>
    </row>
    <row r="8" spans="2:3" ht="12.75">
      <c r="B8" s="6" t="s">
        <v>5</v>
      </c>
      <c r="C8" s="14"/>
    </row>
    <row r="9" ht="12.75">
      <c r="B9" s="7" t="s">
        <v>246</v>
      </c>
    </row>
    <row r="10" spans="4:7" ht="12.75">
      <c r="D10" s="17"/>
      <c r="E10" s="14"/>
      <c r="F10" s="17"/>
      <c r="G10" s="14"/>
    </row>
    <row r="11" ht="20.25">
      <c r="B11" s="10" t="s">
        <v>1</v>
      </c>
    </row>
  </sheetData>
  <sheetProtection/>
  <mergeCells count="5">
    <mergeCell ref="B2:G2"/>
    <mergeCell ref="B4:B6"/>
    <mergeCell ref="C4:D4"/>
    <mergeCell ref="E4:F4"/>
    <mergeCell ref="G4:G5"/>
  </mergeCells>
  <hyperlinks>
    <hyperlink ref="B11" location="Contents!A1" display="Contents"/>
  </hyperlinks>
  <printOptions/>
  <pageMargins left="0.75" right="0.75" top="0.27" bottom="0.17" header="0.27" footer="0.2"/>
  <pageSetup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</sheetPr>
  <dimension ref="B2:K13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0.7109375" style="0" customWidth="1"/>
    <col min="11" max="11" width="13.7109375" style="0" customWidth="1"/>
  </cols>
  <sheetData>
    <row r="2" spans="2:11" ht="18" customHeight="1">
      <c r="B2" s="527" t="s">
        <v>247</v>
      </c>
      <c r="C2" s="527"/>
      <c r="D2" s="527"/>
      <c r="E2" s="527"/>
      <c r="F2" s="527"/>
      <c r="G2" s="527"/>
      <c r="H2" s="527"/>
      <c r="I2" s="527"/>
      <c r="J2" s="9"/>
      <c r="K2" s="9"/>
    </row>
    <row r="4" spans="2:9" ht="15" customHeight="1">
      <c r="B4" s="603" t="s">
        <v>44</v>
      </c>
      <c r="C4" s="603" t="s">
        <v>6</v>
      </c>
      <c r="D4" s="603"/>
      <c r="E4" s="603" t="s">
        <v>7</v>
      </c>
      <c r="F4" s="603"/>
      <c r="G4" s="603" t="s">
        <v>123</v>
      </c>
      <c r="H4" s="603"/>
      <c r="I4" s="603" t="s">
        <v>4</v>
      </c>
    </row>
    <row r="5" spans="2:9" ht="15" customHeight="1">
      <c r="B5" s="603"/>
      <c r="C5" s="126" t="s">
        <v>101</v>
      </c>
      <c r="D5" s="126" t="s">
        <v>3</v>
      </c>
      <c r="E5" s="126" t="s">
        <v>101</v>
      </c>
      <c r="F5" s="126" t="s">
        <v>3</v>
      </c>
      <c r="G5" s="126" t="s">
        <v>101</v>
      </c>
      <c r="H5" s="126" t="s">
        <v>3</v>
      </c>
      <c r="I5" s="603"/>
    </row>
    <row r="6" spans="2:9" ht="12.75" customHeight="1">
      <c r="B6" s="603"/>
      <c r="C6" s="127">
        <v>5</v>
      </c>
      <c r="D6" s="163">
        <v>0.4166666666666667</v>
      </c>
      <c r="E6" s="128">
        <v>4</v>
      </c>
      <c r="F6" s="163">
        <v>0.3333333333333333</v>
      </c>
      <c r="G6" s="129">
        <v>3</v>
      </c>
      <c r="H6" s="163">
        <v>0.25</v>
      </c>
      <c r="I6" s="129">
        <v>12</v>
      </c>
    </row>
    <row r="8" spans="2:5" ht="15.75">
      <c r="B8" s="6" t="s">
        <v>5</v>
      </c>
      <c r="C8" s="13"/>
      <c r="D8" s="16"/>
      <c r="E8" s="18"/>
    </row>
    <row r="9" spans="2:5" s="15" customFormat="1" ht="12.75">
      <c r="B9" s="7" t="s">
        <v>246</v>
      </c>
      <c r="C9" s="13"/>
      <c r="D9" s="17"/>
      <c r="E9" s="13"/>
    </row>
    <row r="10" spans="2:11" s="15" customFormat="1" ht="12.75">
      <c r="B10"/>
      <c r="C10"/>
      <c r="D10" s="17"/>
      <c r="E10" s="13"/>
      <c r="F10" s="17"/>
      <c r="G10" s="14"/>
      <c r="H10" s="17"/>
      <c r="I10" s="13"/>
      <c r="J10" s="17"/>
      <c r="K10" s="13"/>
    </row>
    <row r="11" spans="2:11" s="15" customFormat="1" ht="20.25">
      <c r="B11" s="10" t="s">
        <v>1</v>
      </c>
      <c r="C11"/>
      <c r="D11" s="17"/>
      <c r="E11" s="13"/>
      <c r="F11" s="17"/>
      <c r="G11" s="14"/>
      <c r="H11" s="17"/>
      <c r="I11" s="13"/>
      <c r="J11" s="17"/>
      <c r="K11" s="13"/>
    </row>
    <row r="12" spans="2:11" s="15" customFormat="1" ht="12.75">
      <c r="B12"/>
      <c r="C12"/>
      <c r="D12" s="17"/>
      <c r="E12" s="14"/>
      <c r="F12" s="17"/>
      <c r="G12" s="14"/>
      <c r="H12" s="17"/>
      <c r="I12" s="14"/>
      <c r="J12" s="17"/>
      <c r="K12" s="14"/>
    </row>
    <row r="13" spans="9:11" ht="12.75">
      <c r="I13" s="15"/>
      <c r="J13" s="15"/>
      <c r="K13" s="15"/>
    </row>
  </sheetData>
  <sheetProtection/>
  <mergeCells count="6">
    <mergeCell ref="B2:I2"/>
    <mergeCell ref="B4:B6"/>
    <mergeCell ref="C4:D4"/>
    <mergeCell ref="E4:F4"/>
    <mergeCell ref="G4:H4"/>
    <mergeCell ref="I4:I5"/>
  </mergeCells>
  <hyperlinks>
    <hyperlink ref="B11" location="Contents!A1" display="Contents"/>
  </hyperlinks>
  <printOptions/>
  <pageMargins left="0.17" right="0.19" top="0.3" bottom="0.3" header="0.31" footer="0.2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61"/>
  </sheetPr>
  <dimension ref="B2:I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3.28125" style="0" customWidth="1"/>
  </cols>
  <sheetData>
    <row r="2" spans="2:9" ht="18" customHeight="1">
      <c r="B2" s="527" t="s">
        <v>248</v>
      </c>
      <c r="C2" s="527"/>
      <c r="D2" s="527"/>
      <c r="E2" s="527"/>
      <c r="F2" s="527"/>
      <c r="G2" s="527"/>
      <c r="H2" s="527"/>
      <c r="I2" s="527"/>
    </row>
    <row r="3" spans="2:7" ht="12.75" customHeight="1">
      <c r="B3" s="42"/>
      <c r="C3" s="42"/>
      <c r="D3" s="42"/>
      <c r="E3" s="42"/>
      <c r="F3" s="42"/>
      <c r="G3" s="42"/>
    </row>
    <row r="4" spans="2:9" ht="15" customHeight="1">
      <c r="B4" s="602" t="s">
        <v>44</v>
      </c>
      <c r="C4" s="603" t="s">
        <v>150</v>
      </c>
      <c r="D4" s="603"/>
      <c r="E4" s="603" t="s">
        <v>162</v>
      </c>
      <c r="F4" s="603"/>
      <c r="G4" s="603" t="s">
        <v>123</v>
      </c>
      <c r="H4" s="603"/>
      <c r="I4" s="603" t="s">
        <v>4</v>
      </c>
    </row>
    <row r="5" spans="2:9" ht="15" customHeight="1">
      <c r="B5" s="602"/>
      <c r="C5" s="130" t="s">
        <v>101</v>
      </c>
      <c r="D5" s="130" t="s">
        <v>3</v>
      </c>
      <c r="E5" s="130" t="s">
        <v>101</v>
      </c>
      <c r="F5" s="130" t="s">
        <v>3</v>
      </c>
      <c r="G5" s="130" t="s">
        <v>101</v>
      </c>
      <c r="H5" s="130" t="s">
        <v>3</v>
      </c>
      <c r="I5" s="603"/>
    </row>
    <row r="6" spans="2:9" ht="12.75">
      <c r="B6" s="602"/>
      <c r="C6" s="90">
        <v>9</v>
      </c>
      <c r="D6" s="165">
        <v>0.75</v>
      </c>
      <c r="E6" s="90">
        <v>2</v>
      </c>
      <c r="F6" s="165">
        <v>0.16666666666666666</v>
      </c>
      <c r="G6" s="90">
        <v>1</v>
      </c>
      <c r="H6" s="165">
        <v>0.08333333333333333</v>
      </c>
      <c r="I6" s="90">
        <v>12</v>
      </c>
    </row>
    <row r="7" spans="2:7" ht="12.75" customHeight="1">
      <c r="B7" s="42"/>
      <c r="C7" s="42"/>
      <c r="D7" s="42"/>
      <c r="E7" s="42"/>
      <c r="F7" s="42"/>
      <c r="G7" s="42"/>
    </row>
    <row r="8" spans="2:7" s="15" customFormat="1" ht="12.75">
      <c r="B8" s="6" t="s">
        <v>5</v>
      </c>
      <c r="C8" s="13"/>
      <c r="D8" s="17"/>
      <c r="E8" s="13"/>
      <c r="F8" s="17"/>
      <c r="G8" s="13"/>
    </row>
    <row r="9" spans="2:7" s="15" customFormat="1" ht="12.75">
      <c r="B9" s="7" t="s">
        <v>246</v>
      </c>
      <c r="C9" s="13"/>
      <c r="D9" s="17"/>
      <c r="E9" s="13"/>
      <c r="F9" s="17"/>
      <c r="G9" s="14"/>
    </row>
    <row r="11" ht="20.25">
      <c r="B11" s="10" t="s">
        <v>1</v>
      </c>
    </row>
  </sheetData>
  <sheetProtection/>
  <mergeCells count="6">
    <mergeCell ref="B4:B6"/>
    <mergeCell ref="C4:D4"/>
    <mergeCell ref="G4:H4"/>
    <mergeCell ref="I4:I5"/>
    <mergeCell ref="E4:F4"/>
    <mergeCell ref="B2:I2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1"/>
  </sheetPr>
  <dimension ref="B2:K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1.57421875" style="0" customWidth="1"/>
    <col min="3" max="9" width="17.28125" style="0" customWidth="1"/>
    <col min="10" max="10" width="13.421875" style="0" customWidth="1"/>
    <col min="11" max="11" width="13.28125" style="0" customWidth="1"/>
  </cols>
  <sheetData>
    <row r="2" spans="2:11" ht="18" customHeight="1">
      <c r="B2" s="527" t="s">
        <v>249</v>
      </c>
      <c r="C2" s="527"/>
      <c r="D2" s="527"/>
      <c r="E2" s="527"/>
      <c r="F2" s="527"/>
      <c r="G2" s="527"/>
      <c r="H2" s="527"/>
      <c r="I2" s="527"/>
      <c r="J2" s="527"/>
      <c r="K2" s="527"/>
    </row>
    <row r="4" spans="2:11" ht="15" customHeight="1">
      <c r="B4" s="602" t="s">
        <v>163</v>
      </c>
      <c r="C4" s="603" t="s">
        <v>154</v>
      </c>
      <c r="D4" s="603"/>
      <c r="E4" s="603" t="s">
        <v>155</v>
      </c>
      <c r="F4" s="603"/>
      <c r="G4" s="603" t="s">
        <v>152</v>
      </c>
      <c r="H4" s="603"/>
      <c r="I4" s="603" t="s">
        <v>47</v>
      </c>
      <c r="J4" s="603"/>
      <c r="K4" s="603" t="s">
        <v>4</v>
      </c>
    </row>
    <row r="5" spans="2:11" ht="15" customHeight="1">
      <c r="B5" s="602"/>
      <c r="C5" s="126" t="s">
        <v>101</v>
      </c>
      <c r="D5" s="126" t="s">
        <v>3</v>
      </c>
      <c r="E5" s="126" t="s">
        <v>101</v>
      </c>
      <c r="F5" s="126" t="s">
        <v>3</v>
      </c>
      <c r="G5" s="173" t="s">
        <v>101</v>
      </c>
      <c r="H5" s="173" t="s">
        <v>3</v>
      </c>
      <c r="I5" s="126" t="s">
        <v>101</v>
      </c>
      <c r="J5" s="126" t="s">
        <v>3</v>
      </c>
      <c r="K5" s="603"/>
    </row>
    <row r="6" spans="2:11" ht="15" customHeight="1">
      <c r="B6" s="602"/>
      <c r="C6" s="128">
        <v>1</v>
      </c>
      <c r="D6" s="163">
        <v>0.08333333333333333</v>
      </c>
      <c r="E6" s="128">
        <v>5</v>
      </c>
      <c r="F6" s="163">
        <v>0.4166666666666667</v>
      </c>
      <c r="G6" s="128">
        <v>1</v>
      </c>
      <c r="H6" s="163">
        <v>0.08333333333333333</v>
      </c>
      <c r="I6" s="128">
        <v>5</v>
      </c>
      <c r="J6" s="163">
        <v>0.4166666666666667</v>
      </c>
      <c r="K6" s="128">
        <v>12</v>
      </c>
    </row>
    <row r="8" s="15" customFormat="1" ht="12.75">
      <c r="B8" s="6" t="s">
        <v>5</v>
      </c>
    </row>
    <row r="9" s="15" customFormat="1" ht="12.75">
      <c r="B9" s="7" t="s">
        <v>246</v>
      </c>
    </row>
    <row r="11" ht="20.25">
      <c r="B11" s="10" t="s">
        <v>1</v>
      </c>
    </row>
  </sheetData>
  <sheetProtection/>
  <mergeCells count="7">
    <mergeCell ref="B2:K2"/>
    <mergeCell ref="B4:B6"/>
    <mergeCell ref="C4:D4"/>
    <mergeCell ref="E4:F4"/>
    <mergeCell ref="I4:J4"/>
    <mergeCell ref="K4:K5"/>
    <mergeCell ref="G4:H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BN73"/>
  <sheetViews>
    <sheetView showGridLines="0" zoomScalePageLayoutView="0" workbookViewId="0" topLeftCell="A1">
      <selection activeCell="B6" sqref="B6"/>
    </sheetView>
  </sheetViews>
  <sheetFormatPr defaultColWidth="17.7109375" defaultRowHeight="12.75"/>
  <cols>
    <col min="1" max="42" width="17.28125" style="0" customWidth="1"/>
    <col min="43" max="43" width="17.28125" style="57" customWidth="1"/>
    <col min="44" max="44" width="17.28125" style="0" customWidth="1"/>
    <col min="45" max="45" width="17.28125" style="57" customWidth="1"/>
    <col min="46" max="64" width="17.28125" style="0" customWidth="1"/>
  </cols>
  <sheetData>
    <row r="2" spans="2:9" ht="18">
      <c r="B2" s="539" t="s">
        <v>276</v>
      </c>
      <c r="C2" s="539"/>
      <c r="D2" s="539"/>
      <c r="E2" s="539"/>
      <c r="F2" s="539"/>
      <c r="G2" s="539"/>
      <c r="H2" s="539"/>
      <c r="I2" s="539"/>
    </row>
    <row r="4" spans="2:48" ht="15">
      <c r="B4" s="540" t="s">
        <v>114</v>
      </c>
      <c r="C4" s="538" t="s">
        <v>6</v>
      </c>
      <c r="D4" s="538"/>
      <c r="E4" s="540" t="s">
        <v>123</v>
      </c>
      <c r="F4" s="540"/>
      <c r="G4" s="538" t="s">
        <v>7</v>
      </c>
      <c r="H4" s="538"/>
      <c r="I4" s="540" t="s">
        <v>4</v>
      </c>
      <c r="AQ4"/>
      <c r="AS4"/>
      <c r="AT4" s="57"/>
      <c r="AV4" s="57"/>
    </row>
    <row r="5" spans="2:48" ht="15">
      <c r="B5" s="540"/>
      <c r="C5" s="80" t="s">
        <v>101</v>
      </c>
      <c r="D5" s="80" t="s">
        <v>3</v>
      </c>
      <c r="E5" s="81" t="s">
        <v>101</v>
      </c>
      <c r="F5" s="80" t="s">
        <v>3</v>
      </c>
      <c r="G5" s="80" t="s">
        <v>101</v>
      </c>
      <c r="H5" s="80" t="s">
        <v>3</v>
      </c>
      <c r="I5" s="540"/>
      <c r="K5" s="7"/>
      <c r="L5" s="7"/>
      <c r="M5" s="7"/>
      <c r="N5" s="7"/>
      <c r="O5" s="7"/>
      <c r="AQ5"/>
      <c r="AS5"/>
      <c r="AT5" s="57"/>
      <c r="AV5" s="57"/>
    </row>
    <row r="6" spans="2:48" ht="12.75">
      <c r="B6" s="77" t="s">
        <v>178</v>
      </c>
      <c r="C6" s="66">
        <v>3</v>
      </c>
      <c r="D6" s="134">
        <v>0.2</v>
      </c>
      <c r="E6" s="244">
        <v>4</v>
      </c>
      <c r="F6" s="134">
        <v>0.26666666666666666</v>
      </c>
      <c r="G6" s="100">
        <v>8</v>
      </c>
      <c r="H6" s="134">
        <v>0.5333333333333333</v>
      </c>
      <c r="I6" s="70">
        <v>15</v>
      </c>
      <c r="K6" s="7"/>
      <c r="L6" s="7"/>
      <c r="M6" s="7"/>
      <c r="N6" s="7"/>
      <c r="O6" s="7"/>
      <c r="AQ6"/>
      <c r="AS6"/>
      <c r="AT6" s="57"/>
      <c r="AV6" s="57"/>
    </row>
    <row r="7" spans="2:48" ht="12.75">
      <c r="B7" s="77" t="s">
        <v>179</v>
      </c>
      <c r="C7" s="244">
        <v>219</v>
      </c>
      <c r="D7" s="134">
        <v>0.19606087735004477</v>
      </c>
      <c r="E7" s="100">
        <v>134</v>
      </c>
      <c r="F7" s="134">
        <v>0.11996418979409132</v>
      </c>
      <c r="G7" s="100">
        <v>764</v>
      </c>
      <c r="H7" s="134">
        <v>0.683974932855864</v>
      </c>
      <c r="I7" s="70">
        <v>1117</v>
      </c>
      <c r="K7" s="7"/>
      <c r="L7" s="7"/>
      <c r="M7" s="7"/>
      <c r="N7" s="7"/>
      <c r="O7" s="7"/>
      <c r="AQ7"/>
      <c r="AS7"/>
      <c r="AT7" s="57"/>
      <c r="AV7" s="57"/>
    </row>
    <row r="8" spans="2:48" ht="12.75">
      <c r="B8" s="77" t="s">
        <v>180</v>
      </c>
      <c r="C8" s="100">
        <v>17</v>
      </c>
      <c r="D8" s="134">
        <v>0.10828025477707007</v>
      </c>
      <c r="E8" s="100">
        <v>19</v>
      </c>
      <c r="F8" s="134">
        <v>0.12101910828025478</v>
      </c>
      <c r="G8" s="100">
        <v>121</v>
      </c>
      <c r="H8" s="134">
        <v>0.7707006369426752</v>
      </c>
      <c r="I8" s="70">
        <v>157</v>
      </c>
      <c r="K8" s="7"/>
      <c r="L8" s="7"/>
      <c r="M8" s="7"/>
      <c r="N8" s="7"/>
      <c r="O8" s="7"/>
      <c r="AQ8"/>
      <c r="AS8"/>
      <c r="AT8" s="57"/>
      <c r="AV8" s="57"/>
    </row>
    <row r="9" spans="2:48" ht="12.75">
      <c r="B9" s="77" t="s">
        <v>181</v>
      </c>
      <c r="C9" s="100">
        <v>115</v>
      </c>
      <c r="D9" s="134">
        <v>0.20390070921985815</v>
      </c>
      <c r="E9" s="100">
        <v>67</v>
      </c>
      <c r="F9" s="134">
        <v>0.11879432624113476</v>
      </c>
      <c r="G9" s="100">
        <v>382</v>
      </c>
      <c r="H9" s="134">
        <v>0.6773049645390071</v>
      </c>
      <c r="I9" s="70">
        <v>564</v>
      </c>
      <c r="K9" s="7"/>
      <c r="L9" s="7"/>
      <c r="M9" s="7"/>
      <c r="N9" s="7"/>
      <c r="O9" s="7"/>
      <c r="AQ9"/>
      <c r="AS9"/>
      <c r="AT9" s="57"/>
      <c r="AV9" s="57"/>
    </row>
    <row r="10" spans="2:48" ht="12.75">
      <c r="B10" s="77" t="s">
        <v>182</v>
      </c>
      <c r="C10" s="100">
        <v>43</v>
      </c>
      <c r="D10" s="134">
        <v>0.18376068376068377</v>
      </c>
      <c r="E10" s="100">
        <v>27</v>
      </c>
      <c r="F10" s="134">
        <v>0.11538461538461539</v>
      </c>
      <c r="G10" s="100">
        <v>164</v>
      </c>
      <c r="H10" s="134">
        <v>0.7008547008547008</v>
      </c>
      <c r="I10" s="70">
        <v>234</v>
      </c>
      <c r="K10" s="7"/>
      <c r="L10" s="7"/>
      <c r="M10" s="7"/>
      <c r="N10" s="7"/>
      <c r="O10" s="7"/>
      <c r="AQ10"/>
      <c r="AS10"/>
      <c r="AT10" s="57"/>
      <c r="AV10" s="57"/>
    </row>
    <row r="11" spans="2:48" ht="12.75">
      <c r="B11" s="77" t="s">
        <v>183</v>
      </c>
      <c r="C11" s="100">
        <v>24</v>
      </c>
      <c r="D11" s="134">
        <v>0.13559322033898305</v>
      </c>
      <c r="E11" s="100">
        <v>11</v>
      </c>
      <c r="F11" s="134">
        <v>0.062146892655367235</v>
      </c>
      <c r="G11" s="100">
        <v>142</v>
      </c>
      <c r="H11" s="134">
        <v>0.8022598870056498</v>
      </c>
      <c r="I11" s="70">
        <v>177</v>
      </c>
      <c r="K11" s="7"/>
      <c r="L11" s="7"/>
      <c r="M11" s="7"/>
      <c r="N11" s="7"/>
      <c r="O11" s="7"/>
      <c r="AQ11"/>
      <c r="AS11"/>
      <c r="AT11" s="57"/>
      <c r="AV11" s="57"/>
    </row>
    <row r="12" spans="2:48" ht="13.5" customHeight="1">
      <c r="B12" s="77" t="s">
        <v>184</v>
      </c>
      <c r="C12" s="223">
        <v>32</v>
      </c>
      <c r="D12" s="134">
        <v>0.1461187214611872</v>
      </c>
      <c r="E12" s="223">
        <v>29</v>
      </c>
      <c r="F12" s="134">
        <v>0.1324200913242009</v>
      </c>
      <c r="G12" s="223">
        <v>158</v>
      </c>
      <c r="H12" s="134">
        <v>0.7214611872146118</v>
      </c>
      <c r="I12" s="70">
        <v>219</v>
      </c>
      <c r="K12" s="7"/>
      <c r="L12" s="7"/>
      <c r="M12" s="7"/>
      <c r="N12" s="7"/>
      <c r="O12" s="7"/>
      <c r="AQ12"/>
      <c r="AS12"/>
      <c r="AT12" s="57"/>
      <c r="AV12" s="57"/>
    </row>
    <row r="13" spans="2:48" ht="12.75" customHeight="1">
      <c r="B13" s="77" t="s">
        <v>185</v>
      </c>
      <c r="C13" s="100">
        <v>6</v>
      </c>
      <c r="D13" s="134">
        <v>0.09523809523809523</v>
      </c>
      <c r="E13" s="100">
        <v>5</v>
      </c>
      <c r="F13" s="134">
        <v>0.07936507936507936</v>
      </c>
      <c r="G13" s="100">
        <v>52</v>
      </c>
      <c r="H13" s="134">
        <v>0.8253968253968254</v>
      </c>
      <c r="I13" s="70">
        <v>63</v>
      </c>
      <c r="J13" s="36"/>
      <c r="K13" s="222"/>
      <c r="L13" s="222"/>
      <c r="M13" s="222"/>
      <c r="N13" s="222"/>
      <c r="O13" s="222"/>
      <c r="P13" s="36"/>
      <c r="Q13" s="36"/>
      <c r="R13" s="36"/>
      <c r="S13" s="36"/>
      <c r="T13" s="36"/>
      <c r="AQ13"/>
      <c r="AS13"/>
      <c r="AT13" s="57"/>
      <c r="AV13" s="57"/>
    </row>
    <row r="14" spans="2:48" ht="12.75">
      <c r="B14" s="77" t="s">
        <v>112</v>
      </c>
      <c r="C14" s="100">
        <v>25</v>
      </c>
      <c r="D14" s="134">
        <v>0.22727272727272727</v>
      </c>
      <c r="E14" s="100">
        <v>12</v>
      </c>
      <c r="F14" s="134">
        <v>0.10909090909090909</v>
      </c>
      <c r="G14" s="100">
        <v>73</v>
      </c>
      <c r="H14" s="134">
        <v>0.6636363636363637</v>
      </c>
      <c r="I14" s="70">
        <v>110</v>
      </c>
      <c r="K14" s="7"/>
      <c r="L14" s="7"/>
      <c r="M14" s="7"/>
      <c r="N14" s="7"/>
      <c r="O14" s="7"/>
      <c r="AQ14"/>
      <c r="AS14"/>
      <c r="AT14" s="57"/>
      <c r="AV14" s="57"/>
    </row>
    <row r="15" spans="2:48" ht="12.75">
      <c r="B15" s="77" t="s">
        <v>186</v>
      </c>
      <c r="C15" s="100">
        <v>16</v>
      </c>
      <c r="D15" s="134">
        <v>0.11940298507462686</v>
      </c>
      <c r="E15" s="100">
        <v>7</v>
      </c>
      <c r="F15" s="134">
        <v>0.05223880597014925</v>
      </c>
      <c r="G15" s="100">
        <v>111</v>
      </c>
      <c r="H15" s="134">
        <v>0.8283582089552238</v>
      </c>
      <c r="I15" s="70">
        <v>134</v>
      </c>
      <c r="K15" s="7"/>
      <c r="L15" s="7"/>
      <c r="M15" s="7"/>
      <c r="N15" s="7"/>
      <c r="O15" s="7"/>
      <c r="AQ15"/>
      <c r="AS15"/>
      <c r="AT15" s="57"/>
      <c r="AV15" s="57"/>
    </row>
    <row r="16" spans="2:48" ht="12.75">
      <c r="B16" s="77" t="s">
        <v>187</v>
      </c>
      <c r="C16" s="100">
        <v>2</v>
      </c>
      <c r="D16" s="134">
        <v>0.03508771929824561</v>
      </c>
      <c r="E16" s="100">
        <v>1</v>
      </c>
      <c r="F16" s="134">
        <v>0.017543859649122806</v>
      </c>
      <c r="G16" s="100">
        <v>54</v>
      </c>
      <c r="H16" s="134">
        <v>0.9473684210526315</v>
      </c>
      <c r="I16" s="70">
        <v>57</v>
      </c>
      <c r="K16" s="7"/>
      <c r="L16" s="7"/>
      <c r="M16" s="7"/>
      <c r="N16" s="7"/>
      <c r="O16" s="7"/>
      <c r="AQ16"/>
      <c r="AS16"/>
      <c r="AT16" s="57"/>
      <c r="AV16" s="57"/>
    </row>
    <row r="17" spans="2:48" ht="12.75">
      <c r="B17" s="77" t="s">
        <v>188</v>
      </c>
      <c r="C17" s="100">
        <v>40</v>
      </c>
      <c r="D17" s="134">
        <v>0.16877637130801687</v>
      </c>
      <c r="E17" s="100">
        <v>18</v>
      </c>
      <c r="F17" s="134">
        <v>0.0759493670886076</v>
      </c>
      <c r="G17" s="100">
        <v>179</v>
      </c>
      <c r="H17" s="134">
        <v>0.7552742616033755</v>
      </c>
      <c r="I17" s="70">
        <v>237</v>
      </c>
      <c r="K17" s="7"/>
      <c r="L17" s="7"/>
      <c r="M17" s="7"/>
      <c r="N17" s="7"/>
      <c r="O17" s="7"/>
      <c r="AQ17"/>
      <c r="AS17"/>
      <c r="AT17" s="57"/>
      <c r="AV17" s="57"/>
    </row>
    <row r="18" spans="2:48" ht="12.75">
      <c r="B18" s="77" t="s">
        <v>189</v>
      </c>
      <c r="C18" s="100">
        <v>8</v>
      </c>
      <c r="D18" s="134">
        <v>0.0851063829787234</v>
      </c>
      <c r="E18" s="100">
        <v>11</v>
      </c>
      <c r="F18" s="134">
        <v>0.11702127659574468</v>
      </c>
      <c r="G18" s="100">
        <v>75</v>
      </c>
      <c r="H18" s="134">
        <v>0.7978723404255319</v>
      </c>
      <c r="I18" s="70">
        <v>94</v>
      </c>
      <c r="K18" s="7"/>
      <c r="L18" s="7"/>
      <c r="M18" s="7"/>
      <c r="N18" s="7"/>
      <c r="O18" s="7"/>
      <c r="AQ18"/>
      <c r="AS18"/>
      <c r="AT18" s="57"/>
      <c r="AV18" s="57"/>
    </row>
    <row r="19" spans="2:48" ht="12.75">
      <c r="B19" s="77" t="s">
        <v>190</v>
      </c>
      <c r="C19" s="100">
        <v>17</v>
      </c>
      <c r="D19" s="134">
        <v>0.25757575757575757</v>
      </c>
      <c r="E19" s="100">
        <v>7</v>
      </c>
      <c r="F19" s="134">
        <v>0.10606060606060606</v>
      </c>
      <c r="G19" s="100">
        <v>42</v>
      </c>
      <c r="H19" s="134">
        <v>0.6363636363636364</v>
      </c>
      <c r="I19" s="70">
        <v>66</v>
      </c>
      <c r="K19" s="7"/>
      <c r="L19" s="7"/>
      <c r="M19" s="7"/>
      <c r="N19" s="7"/>
      <c r="O19" s="7"/>
      <c r="AQ19"/>
      <c r="AS19"/>
      <c r="AT19" s="57"/>
      <c r="AV19" s="57"/>
    </row>
    <row r="20" spans="2:48" ht="12.75">
      <c r="B20" s="77" t="s">
        <v>191</v>
      </c>
      <c r="C20" s="100">
        <v>67</v>
      </c>
      <c r="D20" s="134">
        <v>0.250936329588015</v>
      </c>
      <c r="E20" s="100">
        <v>31</v>
      </c>
      <c r="F20" s="134">
        <v>0.11610486891385768</v>
      </c>
      <c r="G20" s="100">
        <v>169</v>
      </c>
      <c r="H20" s="134">
        <v>0.6329588014981273</v>
      </c>
      <c r="I20" s="70">
        <v>267</v>
      </c>
      <c r="K20" s="7"/>
      <c r="L20" s="7"/>
      <c r="M20" s="7"/>
      <c r="N20" s="7"/>
      <c r="O20" s="7"/>
      <c r="AQ20"/>
      <c r="AS20"/>
      <c r="AT20" s="57"/>
      <c r="AV20" s="57"/>
    </row>
    <row r="21" spans="2:48" ht="12.75">
      <c r="B21" s="77" t="s">
        <v>192</v>
      </c>
      <c r="C21" s="100">
        <v>26</v>
      </c>
      <c r="D21" s="134">
        <v>0.24761904761904763</v>
      </c>
      <c r="E21" s="100">
        <v>9</v>
      </c>
      <c r="F21" s="134">
        <v>0.08571428571428572</v>
      </c>
      <c r="G21" s="100">
        <v>70</v>
      </c>
      <c r="H21" s="134">
        <v>0.6666666666666666</v>
      </c>
      <c r="I21" s="70">
        <v>105</v>
      </c>
      <c r="K21" s="7"/>
      <c r="L21" s="7"/>
      <c r="M21" s="7"/>
      <c r="N21" s="7"/>
      <c r="O21" s="7"/>
      <c r="AQ21"/>
      <c r="AS21"/>
      <c r="AT21" s="57"/>
      <c r="AV21" s="57"/>
    </row>
    <row r="22" spans="2:48" ht="12.75">
      <c r="B22" s="77" t="s">
        <v>193</v>
      </c>
      <c r="C22" s="100">
        <v>1</v>
      </c>
      <c r="D22" s="134">
        <v>0.06666666666666667</v>
      </c>
      <c r="E22" s="100">
        <v>5</v>
      </c>
      <c r="F22" s="134">
        <v>0.3333333333333333</v>
      </c>
      <c r="G22" s="100">
        <v>9</v>
      </c>
      <c r="H22" s="134">
        <v>0.6</v>
      </c>
      <c r="I22" s="70">
        <v>15</v>
      </c>
      <c r="K22" s="7"/>
      <c r="L22" s="7"/>
      <c r="M22" s="7"/>
      <c r="N22" s="7"/>
      <c r="O22" s="7"/>
      <c r="AQ22"/>
      <c r="AS22"/>
      <c r="AT22" s="57"/>
      <c r="AV22" s="57"/>
    </row>
    <row r="23" spans="2:48" ht="12.75">
      <c r="B23" s="77" t="s">
        <v>194</v>
      </c>
      <c r="C23" s="100">
        <v>91</v>
      </c>
      <c r="D23" s="134">
        <v>0.16106194690265488</v>
      </c>
      <c r="E23" s="100">
        <v>70</v>
      </c>
      <c r="F23" s="134">
        <v>0.12389380530973451</v>
      </c>
      <c r="G23" s="100">
        <v>404</v>
      </c>
      <c r="H23" s="134">
        <v>0.7150442477876107</v>
      </c>
      <c r="I23" s="70">
        <v>565</v>
      </c>
      <c r="K23" s="7"/>
      <c r="L23" s="7"/>
      <c r="M23" s="7"/>
      <c r="N23" s="7"/>
      <c r="O23" s="7"/>
      <c r="AQ23"/>
      <c r="AS23"/>
      <c r="AT23" s="57"/>
      <c r="AV23" s="57"/>
    </row>
    <row r="24" spans="2:48" ht="12.75">
      <c r="B24" s="77" t="s">
        <v>195</v>
      </c>
      <c r="C24" s="100">
        <v>3</v>
      </c>
      <c r="D24" s="134">
        <v>0.09375</v>
      </c>
      <c r="E24" s="100">
        <v>4</v>
      </c>
      <c r="F24" s="134">
        <v>0.125</v>
      </c>
      <c r="G24" s="100">
        <v>25</v>
      </c>
      <c r="H24" s="134">
        <v>0.78125</v>
      </c>
      <c r="I24" s="70">
        <v>32</v>
      </c>
      <c r="K24" s="7"/>
      <c r="L24" s="7"/>
      <c r="M24" s="7"/>
      <c r="N24" s="7"/>
      <c r="O24" s="7"/>
      <c r="AQ24"/>
      <c r="AS24"/>
      <c r="AT24" s="57"/>
      <c r="AV24" s="57"/>
    </row>
    <row r="25" spans="2:48" ht="12.75">
      <c r="B25" s="77" t="s">
        <v>196</v>
      </c>
      <c r="C25" s="100">
        <v>272</v>
      </c>
      <c r="D25" s="134">
        <v>0.17204301075268819</v>
      </c>
      <c r="E25" s="100">
        <v>196</v>
      </c>
      <c r="F25" s="134">
        <v>0.12397216951296648</v>
      </c>
      <c r="G25" s="100">
        <v>1113</v>
      </c>
      <c r="H25" s="134">
        <v>0.7039848197343453</v>
      </c>
      <c r="I25" s="70">
        <v>1581</v>
      </c>
      <c r="K25" s="7"/>
      <c r="L25" s="7"/>
      <c r="M25" s="7"/>
      <c r="N25" s="7"/>
      <c r="O25" s="7"/>
      <c r="AQ25"/>
      <c r="AS25"/>
      <c r="AT25" s="57"/>
      <c r="AV25" s="57"/>
    </row>
    <row r="26" spans="2:48" ht="12.75">
      <c r="B26" s="77" t="s">
        <v>197</v>
      </c>
      <c r="C26" s="100"/>
      <c r="D26" s="134">
        <v>0</v>
      </c>
      <c r="E26" s="100">
        <v>1</v>
      </c>
      <c r="F26" s="134">
        <v>0.07142857142857142</v>
      </c>
      <c r="G26" s="100">
        <v>13</v>
      </c>
      <c r="H26" s="134">
        <v>0.9285714285714286</v>
      </c>
      <c r="I26" s="70">
        <v>14</v>
      </c>
      <c r="K26" s="7"/>
      <c r="L26" s="7"/>
      <c r="M26" s="7"/>
      <c r="N26" s="7"/>
      <c r="O26" s="7"/>
      <c r="AQ26"/>
      <c r="AS26"/>
      <c r="AT26" s="57"/>
      <c r="AV26" s="57"/>
    </row>
    <row r="27" spans="2:48" ht="12.75">
      <c r="B27" s="243" t="s">
        <v>198</v>
      </c>
      <c r="C27" s="100">
        <v>40</v>
      </c>
      <c r="D27" s="134">
        <v>0.182648401826484</v>
      </c>
      <c r="E27" s="100">
        <v>33</v>
      </c>
      <c r="F27" s="134">
        <v>0.1506849315068493</v>
      </c>
      <c r="G27" s="100">
        <v>146</v>
      </c>
      <c r="H27" s="134">
        <v>0.6666666666666666</v>
      </c>
      <c r="I27" s="70">
        <v>219</v>
      </c>
      <c r="K27" s="7"/>
      <c r="L27" s="7"/>
      <c r="M27" s="7"/>
      <c r="N27" s="7"/>
      <c r="O27" s="7"/>
      <c r="AQ27"/>
      <c r="AS27"/>
      <c r="AT27" s="57"/>
      <c r="AV27" s="57"/>
    </row>
    <row r="28" spans="2:48" ht="12.75">
      <c r="B28" s="77" t="s">
        <v>211</v>
      </c>
      <c r="C28" s="100">
        <v>5</v>
      </c>
      <c r="D28" s="134">
        <v>0.22727272727272727</v>
      </c>
      <c r="E28" s="100">
        <v>2</v>
      </c>
      <c r="F28" s="134">
        <v>0.09090909090909091</v>
      </c>
      <c r="G28" s="100">
        <v>15</v>
      </c>
      <c r="H28" s="134">
        <v>0.6818181818181818</v>
      </c>
      <c r="I28" s="70">
        <v>22</v>
      </c>
      <c r="K28" s="7"/>
      <c r="L28" s="7"/>
      <c r="M28" s="7"/>
      <c r="N28" s="7"/>
      <c r="O28" s="7"/>
      <c r="AQ28"/>
      <c r="AS28"/>
      <c r="AT28" s="57"/>
      <c r="AV28" s="57"/>
    </row>
    <row r="29" spans="2:48" ht="13.5" thickBot="1">
      <c r="B29" s="171" t="s">
        <v>163</v>
      </c>
      <c r="C29" s="70">
        <v>1072</v>
      </c>
      <c r="D29" s="165">
        <v>0.17678100263852242</v>
      </c>
      <c r="E29" s="70">
        <v>703</v>
      </c>
      <c r="F29" s="165">
        <v>0.11593007915567283</v>
      </c>
      <c r="G29" s="70">
        <v>4289</v>
      </c>
      <c r="H29" s="165">
        <v>0.7072889182058048</v>
      </c>
      <c r="I29" s="70">
        <v>6064</v>
      </c>
      <c r="K29" s="7"/>
      <c r="L29" s="7"/>
      <c r="M29" s="7"/>
      <c r="N29" s="7"/>
      <c r="O29" s="7"/>
      <c r="AQ29"/>
      <c r="AS29"/>
      <c r="AT29" s="57"/>
      <c r="AV29" s="57"/>
    </row>
    <row r="30" spans="11:15" ht="12.75">
      <c r="K30" s="7"/>
      <c r="L30" s="7"/>
      <c r="M30" s="7"/>
      <c r="N30" s="7"/>
      <c r="O30" s="7"/>
    </row>
    <row r="31" ht="12.75">
      <c r="B31" s="6" t="s">
        <v>5</v>
      </c>
    </row>
    <row r="32" ht="12.75">
      <c r="B32" t="s">
        <v>43</v>
      </c>
    </row>
    <row r="33" ht="12.75">
      <c r="B33" t="s">
        <v>73</v>
      </c>
    </row>
    <row r="34" ht="12.75">
      <c r="B34" t="s">
        <v>107</v>
      </c>
    </row>
    <row r="35" ht="12.75">
      <c r="B35" s="7" t="s">
        <v>219</v>
      </c>
    </row>
    <row r="36" ht="12.75">
      <c r="B36" s="6"/>
    </row>
    <row r="37" spans="2:53" ht="18">
      <c r="B37" s="269" t="s">
        <v>220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</row>
    <row r="38" ht="13.5" customHeight="1"/>
    <row r="39" spans="2:66" ht="13.5" customHeight="1">
      <c r="B39" s="543" t="s">
        <v>114</v>
      </c>
      <c r="C39" s="541" t="s">
        <v>99</v>
      </c>
      <c r="D39" s="542"/>
      <c r="E39" s="538" t="s">
        <v>213</v>
      </c>
      <c r="F39" s="538"/>
      <c r="G39" s="538" t="s">
        <v>84</v>
      </c>
      <c r="H39" s="538"/>
      <c r="I39" s="538" t="s">
        <v>85</v>
      </c>
      <c r="J39" s="538"/>
      <c r="K39" s="538" t="s">
        <v>86</v>
      </c>
      <c r="L39" s="538"/>
      <c r="M39" s="538" t="s">
        <v>87</v>
      </c>
      <c r="N39" s="538"/>
      <c r="O39" s="538" t="s">
        <v>88</v>
      </c>
      <c r="P39" s="538"/>
      <c r="Q39" s="538" t="s">
        <v>89</v>
      </c>
      <c r="R39" s="538"/>
      <c r="S39" s="538" t="s">
        <v>90</v>
      </c>
      <c r="T39" s="538"/>
      <c r="U39" s="538" t="s">
        <v>91</v>
      </c>
      <c r="V39" s="538"/>
      <c r="W39" s="537" t="s">
        <v>93</v>
      </c>
      <c r="X39" s="537"/>
      <c r="Y39" s="537" t="s">
        <v>47</v>
      </c>
      <c r="Z39" s="537"/>
      <c r="AA39" s="537" t="s">
        <v>92</v>
      </c>
      <c r="AB39" s="537"/>
      <c r="AC39" s="537" t="s">
        <v>94</v>
      </c>
      <c r="AD39" s="537"/>
      <c r="AE39" s="537" t="s">
        <v>95</v>
      </c>
      <c r="AF39" s="537"/>
      <c r="AG39" s="537" t="s">
        <v>96</v>
      </c>
      <c r="AH39" s="537"/>
      <c r="AI39" s="535" t="s">
        <v>105</v>
      </c>
      <c r="AJ39" s="536"/>
      <c r="AK39" s="537" t="s">
        <v>106</v>
      </c>
      <c r="AL39" s="537"/>
      <c r="AM39" s="537" t="s">
        <v>7</v>
      </c>
      <c r="AN39" s="537"/>
      <c r="AO39" s="537" t="s">
        <v>97</v>
      </c>
      <c r="AP39" s="537"/>
      <c r="AQ39" s="537" t="s">
        <v>109</v>
      </c>
      <c r="AR39" s="537"/>
      <c r="AS39" s="535" t="s">
        <v>98</v>
      </c>
      <c r="AT39" s="536"/>
      <c r="AU39" s="535" t="s">
        <v>127</v>
      </c>
      <c r="AV39" s="536"/>
      <c r="AW39" s="535" t="s">
        <v>148</v>
      </c>
      <c r="AX39" s="536"/>
      <c r="AY39" s="535" t="s">
        <v>113</v>
      </c>
      <c r="AZ39" s="536"/>
      <c r="BA39" s="80" t="s">
        <v>4</v>
      </c>
      <c r="BL39" s="57"/>
      <c r="BN39" s="57"/>
    </row>
    <row r="40" spans="2:65" ht="13.5" customHeight="1">
      <c r="B40" s="544"/>
      <c r="C40" s="258" t="s">
        <v>101</v>
      </c>
      <c r="D40" s="258" t="s">
        <v>3</v>
      </c>
      <c r="E40" s="80" t="s">
        <v>101</v>
      </c>
      <c r="F40" s="80" t="s">
        <v>3</v>
      </c>
      <c r="G40" s="80" t="s">
        <v>101</v>
      </c>
      <c r="H40" s="80" t="s">
        <v>3</v>
      </c>
      <c r="I40" s="80" t="s">
        <v>101</v>
      </c>
      <c r="J40" s="80" t="s">
        <v>3</v>
      </c>
      <c r="K40" s="80" t="s">
        <v>101</v>
      </c>
      <c r="L40" s="80" t="s">
        <v>3</v>
      </c>
      <c r="M40" s="80" t="s">
        <v>101</v>
      </c>
      <c r="N40" s="80" t="s">
        <v>3</v>
      </c>
      <c r="O40" s="80" t="s">
        <v>101</v>
      </c>
      <c r="P40" s="80" t="s">
        <v>3</v>
      </c>
      <c r="Q40" s="80" t="s">
        <v>101</v>
      </c>
      <c r="R40" s="80" t="s">
        <v>3</v>
      </c>
      <c r="S40" s="80" t="s">
        <v>101</v>
      </c>
      <c r="T40" s="80" t="s">
        <v>3</v>
      </c>
      <c r="U40" s="80" t="s">
        <v>101</v>
      </c>
      <c r="V40" s="80" t="s">
        <v>3</v>
      </c>
      <c r="W40" s="80" t="s">
        <v>101</v>
      </c>
      <c r="X40" s="80" t="s">
        <v>3</v>
      </c>
      <c r="Y40" s="80" t="s">
        <v>101</v>
      </c>
      <c r="Z40" s="80" t="s">
        <v>3</v>
      </c>
      <c r="AA40" s="80" t="s">
        <v>101</v>
      </c>
      <c r="AB40" s="80" t="s">
        <v>3</v>
      </c>
      <c r="AC40" s="80" t="s">
        <v>101</v>
      </c>
      <c r="AD40" s="80" t="s">
        <v>3</v>
      </c>
      <c r="AE40" s="80" t="s">
        <v>101</v>
      </c>
      <c r="AF40" s="80" t="s">
        <v>3</v>
      </c>
      <c r="AG40" s="80" t="s">
        <v>101</v>
      </c>
      <c r="AH40" s="80" t="s">
        <v>3</v>
      </c>
      <c r="AI40" s="80" t="s">
        <v>101</v>
      </c>
      <c r="AJ40" s="80" t="s">
        <v>3</v>
      </c>
      <c r="AK40" s="80" t="s">
        <v>101</v>
      </c>
      <c r="AL40" s="80" t="s">
        <v>3</v>
      </c>
      <c r="AM40" s="80" t="s">
        <v>101</v>
      </c>
      <c r="AN40" s="80" t="s">
        <v>3</v>
      </c>
      <c r="AO40" s="80" t="s">
        <v>101</v>
      </c>
      <c r="AP40" s="80" t="s">
        <v>3</v>
      </c>
      <c r="AQ40" s="80" t="s">
        <v>101</v>
      </c>
      <c r="AR40" s="80" t="s">
        <v>3</v>
      </c>
      <c r="AS40" s="80" t="s">
        <v>101</v>
      </c>
      <c r="AT40" s="80" t="s">
        <v>3</v>
      </c>
      <c r="AU40" s="80" t="s">
        <v>101</v>
      </c>
      <c r="AV40" s="80" t="s">
        <v>3</v>
      </c>
      <c r="AW40" s="80" t="s">
        <v>101</v>
      </c>
      <c r="AX40" s="80" t="s">
        <v>3</v>
      </c>
      <c r="AY40" s="80" t="s">
        <v>101</v>
      </c>
      <c r="AZ40" s="80" t="s">
        <v>3</v>
      </c>
      <c r="BA40" s="167"/>
      <c r="BK40" s="57"/>
      <c r="BM40" s="57"/>
    </row>
    <row r="41" spans="2:66" ht="12.75">
      <c r="B41" s="77" t="s">
        <v>178</v>
      </c>
      <c r="C41" s="89"/>
      <c r="D41" s="134">
        <v>0</v>
      </c>
      <c r="E41" s="89"/>
      <c r="F41" s="134">
        <v>0</v>
      </c>
      <c r="G41" s="89">
        <v>1</v>
      </c>
      <c r="H41" s="134">
        <v>0.06666666666666667</v>
      </c>
      <c r="I41" s="89"/>
      <c r="J41" s="134">
        <v>0</v>
      </c>
      <c r="K41" s="89">
        <v>1</v>
      </c>
      <c r="L41" s="134">
        <v>0.06666666666666667</v>
      </c>
      <c r="M41" s="89"/>
      <c r="N41" s="134">
        <v>0</v>
      </c>
      <c r="O41" s="89">
        <v>1</v>
      </c>
      <c r="P41" s="134">
        <v>0.06666666666666667</v>
      </c>
      <c r="Q41" s="89"/>
      <c r="R41" s="134">
        <v>0</v>
      </c>
      <c r="S41" s="89"/>
      <c r="T41" s="134">
        <v>0</v>
      </c>
      <c r="U41" s="89"/>
      <c r="V41" s="134">
        <v>0</v>
      </c>
      <c r="W41" s="89"/>
      <c r="X41" s="134">
        <v>0</v>
      </c>
      <c r="Y41" s="89">
        <v>2</v>
      </c>
      <c r="Z41" s="134">
        <v>0.13333333333333333</v>
      </c>
      <c r="AA41" s="89"/>
      <c r="AB41" s="134">
        <v>0</v>
      </c>
      <c r="AC41" s="89"/>
      <c r="AD41" s="134">
        <v>0</v>
      </c>
      <c r="AE41" s="66"/>
      <c r="AF41" s="134">
        <v>0</v>
      </c>
      <c r="AG41" s="89"/>
      <c r="AH41" s="134">
        <v>0</v>
      </c>
      <c r="AI41" s="75">
        <v>1</v>
      </c>
      <c r="AJ41" s="134">
        <v>0.06666666666666667</v>
      </c>
      <c r="AK41" s="89">
        <v>1</v>
      </c>
      <c r="AL41" s="134">
        <v>0.06666666666666667</v>
      </c>
      <c r="AM41" s="66">
        <v>8</v>
      </c>
      <c r="AN41" s="134">
        <v>0.5333333333333333</v>
      </c>
      <c r="AO41" s="89"/>
      <c r="AP41" s="134">
        <v>0</v>
      </c>
      <c r="AQ41" s="89"/>
      <c r="AR41" s="134">
        <v>0</v>
      </c>
      <c r="AS41" s="89"/>
      <c r="AT41" s="134">
        <v>0</v>
      </c>
      <c r="AU41" s="89"/>
      <c r="AV41" s="134">
        <v>0</v>
      </c>
      <c r="AW41" s="89"/>
      <c r="AX41" s="134">
        <v>0</v>
      </c>
      <c r="AY41" s="89"/>
      <c r="AZ41" s="134">
        <v>0</v>
      </c>
      <c r="BA41" s="70">
        <v>15</v>
      </c>
      <c r="BL41" s="57"/>
      <c r="BN41" s="57"/>
    </row>
    <row r="42" spans="2:66" ht="12.75">
      <c r="B42" s="77" t="s">
        <v>179</v>
      </c>
      <c r="C42" s="89">
        <v>28</v>
      </c>
      <c r="D42" s="134">
        <v>0.025067144136078783</v>
      </c>
      <c r="E42" s="89"/>
      <c r="F42" s="134">
        <v>0</v>
      </c>
      <c r="G42" s="89">
        <v>15</v>
      </c>
      <c r="H42" s="134">
        <v>0.01342882721575649</v>
      </c>
      <c r="I42" s="89">
        <v>71</v>
      </c>
      <c r="J42" s="134">
        <v>0.06356311548791406</v>
      </c>
      <c r="K42" s="89">
        <v>22</v>
      </c>
      <c r="L42" s="134">
        <v>0.019695613249776187</v>
      </c>
      <c r="M42" s="89">
        <v>34</v>
      </c>
      <c r="N42" s="134">
        <v>0.03043867502238138</v>
      </c>
      <c r="O42" s="89">
        <v>27</v>
      </c>
      <c r="P42" s="134">
        <v>0.024171888988361683</v>
      </c>
      <c r="Q42" s="89">
        <v>6</v>
      </c>
      <c r="R42" s="134">
        <v>0.005371530886302597</v>
      </c>
      <c r="S42" s="89">
        <v>6</v>
      </c>
      <c r="T42" s="134">
        <v>0.005371530886302597</v>
      </c>
      <c r="U42" s="89"/>
      <c r="V42" s="134">
        <v>0</v>
      </c>
      <c r="W42" s="89">
        <v>11</v>
      </c>
      <c r="X42" s="134">
        <v>0.009847806624888093</v>
      </c>
      <c r="Y42" s="89">
        <v>97</v>
      </c>
      <c r="Z42" s="134">
        <v>0.08683974932855863</v>
      </c>
      <c r="AA42" s="89">
        <v>11</v>
      </c>
      <c r="AB42" s="134">
        <v>0.009847806624888093</v>
      </c>
      <c r="AC42" s="89">
        <v>3</v>
      </c>
      <c r="AD42" s="134">
        <v>0.0026857654431512983</v>
      </c>
      <c r="AE42" s="66">
        <v>6</v>
      </c>
      <c r="AF42" s="134">
        <v>0.005371530886302597</v>
      </c>
      <c r="AG42" s="89">
        <v>7</v>
      </c>
      <c r="AH42" s="134">
        <v>0.006266786034019696</v>
      </c>
      <c r="AI42" s="75">
        <v>14</v>
      </c>
      <c r="AJ42" s="134">
        <v>0.012533572068039392</v>
      </c>
      <c r="AK42" s="89">
        <v>23</v>
      </c>
      <c r="AL42" s="134">
        <v>0.020590868397493287</v>
      </c>
      <c r="AM42" s="66">
        <v>528</v>
      </c>
      <c r="AN42" s="134">
        <v>0.4726947179946285</v>
      </c>
      <c r="AO42" s="89">
        <v>137</v>
      </c>
      <c r="AP42" s="134">
        <v>0.12264995523724262</v>
      </c>
      <c r="AQ42" s="89">
        <v>65</v>
      </c>
      <c r="AR42" s="134">
        <v>0.05819158460161146</v>
      </c>
      <c r="AS42" s="89">
        <v>2</v>
      </c>
      <c r="AT42" s="134">
        <v>0.0017905102954341987</v>
      </c>
      <c r="AU42" s="89"/>
      <c r="AV42" s="134">
        <v>0</v>
      </c>
      <c r="AW42" s="89"/>
      <c r="AX42" s="134">
        <v>0</v>
      </c>
      <c r="AY42" s="89">
        <v>4</v>
      </c>
      <c r="AZ42" s="134">
        <v>0.0035810205908683975</v>
      </c>
      <c r="BA42" s="70">
        <v>1117</v>
      </c>
      <c r="BL42" s="57"/>
      <c r="BN42" s="57"/>
    </row>
    <row r="43" spans="2:66" ht="12.75">
      <c r="B43" s="77" t="s">
        <v>180</v>
      </c>
      <c r="C43" s="89"/>
      <c r="D43" s="134">
        <v>0</v>
      </c>
      <c r="E43" s="89"/>
      <c r="F43" s="134">
        <v>0</v>
      </c>
      <c r="G43" s="89">
        <v>2</v>
      </c>
      <c r="H43" s="134">
        <v>0.012738853503184714</v>
      </c>
      <c r="I43" s="89">
        <v>4</v>
      </c>
      <c r="J43" s="134">
        <v>0.025477707006369428</v>
      </c>
      <c r="K43" s="89">
        <v>2</v>
      </c>
      <c r="L43" s="134">
        <v>0.012738853503184714</v>
      </c>
      <c r="M43" s="89"/>
      <c r="N43" s="134">
        <v>0</v>
      </c>
      <c r="O43" s="89">
        <v>3</v>
      </c>
      <c r="P43" s="134">
        <v>0.01910828025477707</v>
      </c>
      <c r="Q43" s="89">
        <v>2</v>
      </c>
      <c r="R43" s="134">
        <v>0.012738853503184714</v>
      </c>
      <c r="S43" s="89"/>
      <c r="T43" s="134">
        <v>0</v>
      </c>
      <c r="U43" s="89"/>
      <c r="V43" s="134">
        <v>0</v>
      </c>
      <c r="W43" s="89">
        <v>1</v>
      </c>
      <c r="X43" s="134">
        <v>0.006369426751592357</v>
      </c>
      <c r="Y43" s="89">
        <v>8</v>
      </c>
      <c r="Z43" s="134">
        <v>0.050955414012738856</v>
      </c>
      <c r="AA43" s="89">
        <v>1</v>
      </c>
      <c r="AB43" s="134">
        <v>0.006369426751592357</v>
      </c>
      <c r="AC43" s="89"/>
      <c r="AD43" s="134">
        <v>0</v>
      </c>
      <c r="AE43" s="66">
        <v>2</v>
      </c>
      <c r="AF43" s="134">
        <v>0.012738853503184714</v>
      </c>
      <c r="AG43" s="89"/>
      <c r="AH43" s="134">
        <v>0</v>
      </c>
      <c r="AI43" s="75">
        <v>2</v>
      </c>
      <c r="AJ43" s="134">
        <v>0.012738853503184714</v>
      </c>
      <c r="AK43" s="89">
        <v>9</v>
      </c>
      <c r="AL43" s="134">
        <v>0.05732484076433121</v>
      </c>
      <c r="AM43" s="66">
        <v>110</v>
      </c>
      <c r="AN43" s="134">
        <v>0.7006369426751592</v>
      </c>
      <c r="AO43" s="89">
        <v>8</v>
      </c>
      <c r="AP43" s="134">
        <v>0.050955414012738856</v>
      </c>
      <c r="AQ43" s="89">
        <v>2</v>
      </c>
      <c r="AR43" s="134">
        <v>0.012738853503184714</v>
      </c>
      <c r="AS43" s="89">
        <v>1</v>
      </c>
      <c r="AT43" s="134">
        <v>0.006369426751592357</v>
      </c>
      <c r="AU43" s="89"/>
      <c r="AV43" s="134">
        <v>0</v>
      </c>
      <c r="AW43" s="89"/>
      <c r="AX43" s="134">
        <v>0</v>
      </c>
      <c r="AY43" s="89"/>
      <c r="AZ43" s="134">
        <v>0</v>
      </c>
      <c r="BA43" s="70">
        <v>157</v>
      </c>
      <c r="BL43" s="57"/>
      <c r="BN43" s="57"/>
    </row>
    <row r="44" spans="2:66" ht="12.75">
      <c r="B44" s="77" t="s">
        <v>181</v>
      </c>
      <c r="C44" s="89">
        <v>5</v>
      </c>
      <c r="D44" s="134">
        <v>0.008865248226950355</v>
      </c>
      <c r="E44" s="89"/>
      <c r="F44" s="134">
        <v>0</v>
      </c>
      <c r="G44" s="89">
        <v>10</v>
      </c>
      <c r="H44" s="134">
        <v>0.01773049645390071</v>
      </c>
      <c r="I44" s="89">
        <v>32</v>
      </c>
      <c r="J44" s="134">
        <v>0.05673758865248227</v>
      </c>
      <c r="K44" s="89">
        <v>6</v>
      </c>
      <c r="L44" s="134">
        <v>0.010638297872340425</v>
      </c>
      <c r="M44" s="89">
        <v>20</v>
      </c>
      <c r="N44" s="134">
        <v>0.03546099290780142</v>
      </c>
      <c r="O44" s="89">
        <v>19</v>
      </c>
      <c r="P44" s="134">
        <v>0.03368794326241135</v>
      </c>
      <c r="Q44" s="89">
        <v>1</v>
      </c>
      <c r="R44" s="134">
        <v>0.0017730496453900709</v>
      </c>
      <c r="S44" s="89">
        <v>1</v>
      </c>
      <c r="T44" s="134">
        <v>0.0017730496453900709</v>
      </c>
      <c r="U44" s="89">
        <v>3</v>
      </c>
      <c r="V44" s="134">
        <v>0.005319148936170213</v>
      </c>
      <c r="W44" s="89">
        <v>3</v>
      </c>
      <c r="X44" s="134">
        <v>0.005319148936170213</v>
      </c>
      <c r="Y44" s="89">
        <v>49</v>
      </c>
      <c r="Z44" s="134">
        <v>0.08687943262411348</v>
      </c>
      <c r="AA44" s="89">
        <v>10</v>
      </c>
      <c r="AB44" s="134">
        <v>0.01773049645390071</v>
      </c>
      <c r="AC44" s="89">
        <v>2</v>
      </c>
      <c r="AD44" s="134">
        <v>0.0035460992907801418</v>
      </c>
      <c r="AE44" s="66">
        <v>5</v>
      </c>
      <c r="AF44" s="134">
        <v>0.008865248226950355</v>
      </c>
      <c r="AG44" s="89">
        <v>3</v>
      </c>
      <c r="AH44" s="134">
        <v>0.005319148936170213</v>
      </c>
      <c r="AI44" s="75">
        <v>10</v>
      </c>
      <c r="AJ44" s="134">
        <v>0.01773049645390071</v>
      </c>
      <c r="AK44" s="89">
        <v>8</v>
      </c>
      <c r="AL44" s="134">
        <v>0.014184397163120567</v>
      </c>
      <c r="AM44" s="66">
        <v>296</v>
      </c>
      <c r="AN44" s="134">
        <v>0.524822695035461</v>
      </c>
      <c r="AO44" s="89">
        <v>52</v>
      </c>
      <c r="AP44" s="134">
        <v>0.09219858156028368</v>
      </c>
      <c r="AQ44" s="89">
        <v>26</v>
      </c>
      <c r="AR44" s="134">
        <v>0.04609929078014184</v>
      </c>
      <c r="AS44" s="89">
        <v>2</v>
      </c>
      <c r="AT44" s="134">
        <v>0.0035460992907801418</v>
      </c>
      <c r="AU44" s="89"/>
      <c r="AV44" s="134">
        <v>0</v>
      </c>
      <c r="AW44" s="89"/>
      <c r="AX44" s="134">
        <v>0</v>
      </c>
      <c r="AY44" s="89">
        <v>1</v>
      </c>
      <c r="AZ44" s="134">
        <v>0.0017730496453900709</v>
      </c>
      <c r="BA44" s="70">
        <v>564</v>
      </c>
      <c r="BL44" s="57"/>
      <c r="BN44" s="57"/>
    </row>
    <row r="45" spans="2:66" ht="12.75">
      <c r="B45" s="77" t="s">
        <v>182</v>
      </c>
      <c r="C45" s="89">
        <v>7</v>
      </c>
      <c r="D45" s="134">
        <v>0.029914529914529916</v>
      </c>
      <c r="E45" s="89"/>
      <c r="F45" s="134">
        <v>0</v>
      </c>
      <c r="G45" s="89">
        <v>1</v>
      </c>
      <c r="H45" s="134">
        <v>0.004273504273504274</v>
      </c>
      <c r="I45" s="89">
        <v>11</v>
      </c>
      <c r="J45" s="134">
        <v>0.04700854700854701</v>
      </c>
      <c r="K45" s="89">
        <v>3</v>
      </c>
      <c r="L45" s="134">
        <v>0.01282051282051282</v>
      </c>
      <c r="M45" s="89">
        <v>7</v>
      </c>
      <c r="N45" s="134">
        <v>0.029914529914529916</v>
      </c>
      <c r="O45" s="89">
        <v>11</v>
      </c>
      <c r="P45" s="134">
        <v>0.04700854700854701</v>
      </c>
      <c r="Q45" s="89">
        <v>3</v>
      </c>
      <c r="R45" s="134">
        <v>0.01282051282051282</v>
      </c>
      <c r="S45" s="89">
        <v>3</v>
      </c>
      <c r="T45" s="134">
        <v>0.01282051282051282</v>
      </c>
      <c r="U45" s="89"/>
      <c r="V45" s="134">
        <v>0</v>
      </c>
      <c r="W45" s="89">
        <v>1</v>
      </c>
      <c r="X45" s="134">
        <v>0.004273504273504274</v>
      </c>
      <c r="Y45" s="89">
        <v>12</v>
      </c>
      <c r="Z45" s="134">
        <v>0.05128205128205128</v>
      </c>
      <c r="AA45" s="89"/>
      <c r="AB45" s="134">
        <v>0</v>
      </c>
      <c r="AC45" s="89"/>
      <c r="AD45" s="134">
        <v>0</v>
      </c>
      <c r="AE45" s="66">
        <v>1</v>
      </c>
      <c r="AF45" s="134">
        <v>0.004273504273504274</v>
      </c>
      <c r="AG45" s="89">
        <v>2</v>
      </c>
      <c r="AH45" s="134">
        <v>0.008547008547008548</v>
      </c>
      <c r="AI45" s="75">
        <v>9</v>
      </c>
      <c r="AJ45" s="134">
        <v>0.038461538461538464</v>
      </c>
      <c r="AK45" s="89">
        <v>6</v>
      </c>
      <c r="AL45" s="134">
        <v>0.02564102564102564</v>
      </c>
      <c r="AM45" s="66">
        <v>123</v>
      </c>
      <c r="AN45" s="134">
        <v>0.5256410256410257</v>
      </c>
      <c r="AO45" s="89">
        <v>22</v>
      </c>
      <c r="AP45" s="134">
        <v>0.09401709401709402</v>
      </c>
      <c r="AQ45" s="89">
        <v>10</v>
      </c>
      <c r="AR45" s="134">
        <v>0.042735042735042736</v>
      </c>
      <c r="AS45" s="89">
        <v>1</v>
      </c>
      <c r="AT45" s="134">
        <v>0.004273504273504274</v>
      </c>
      <c r="AU45" s="89"/>
      <c r="AV45" s="134">
        <v>0</v>
      </c>
      <c r="AW45" s="89">
        <v>1</v>
      </c>
      <c r="AX45" s="134">
        <v>0.004273504273504274</v>
      </c>
      <c r="AY45" s="89"/>
      <c r="AZ45" s="134">
        <v>0</v>
      </c>
      <c r="BA45" s="70">
        <v>234</v>
      </c>
      <c r="BL45" s="57"/>
      <c r="BN45" s="57"/>
    </row>
    <row r="46" spans="2:66" ht="12.75">
      <c r="B46" s="77" t="s">
        <v>183</v>
      </c>
      <c r="C46" s="89">
        <v>13</v>
      </c>
      <c r="D46" s="134">
        <v>0.07344632768361582</v>
      </c>
      <c r="E46" s="89"/>
      <c r="F46" s="134">
        <v>0</v>
      </c>
      <c r="G46" s="89">
        <v>1</v>
      </c>
      <c r="H46" s="134">
        <v>0.005649717514124294</v>
      </c>
      <c r="I46" s="89">
        <v>7</v>
      </c>
      <c r="J46" s="134">
        <v>0.03954802259887006</v>
      </c>
      <c r="K46" s="89">
        <v>3</v>
      </c>
      <c r="L46" s="134">
        <v>0.01694915254237288</v>
      </c>
      <c r="M46" s="89">
        <v>4</v>
      </c>
      <c r="N46" s="134">
        <v>0.022598870056497175</v>
      </c>
      <c r="O46" s="89">
        <v>2</v>
      </c>
      <c r="P46" s="134">
        <v>0.011299435028248588</v>
      </c>
      <c r="Q46" s="89">
        <v>1</v>
      </c>
      <c r="R46" s="134">
        <v>0.005649717514124294</v>
      </c>
      <c r="S46" s="89">
        <v>1</v>
      </c>
      <c r="T46" s="134">
        <v>0.005649717514124294</v>
      </c>
      <c r="U46" s="89"/>
      <c r="V46" s="134">
        <v>0</v>
      </c>
      <c r="W46" s="89"/>
      <c r="X46" s="134">
        <v>0</v>
      </c>
      <c r="Y46" s="89">
        <v>4</v>
      </c>
      <c r="Z46" s="134">
        <v>0.022598870056497175</v>
      </c>
      <c r="AA46" s="89">
        <v>3</v>
      </c>
      <c r="AB46" s="134">
        <v>0.01694915254237288</v>
      </c>
      <c r="AC46" s="89">
        <v>1</v>
      </c>
      <c r="AD46" s="134">
        <v>0.005649717514124294</v>
      </c>
      <c r="AE46" s="66"/>
      <c r="AF46" s="134">
        <v>0</v>
      </c>
      <c r="AG46" s="89">
        <v>1</v>
      </c>
      <c r="AH46" s="134">
        <v>0.005649717514124294</v>
      </c>
      <c r="AI46" s="75">
        <v>2</v>
      </c>
      <c r="AJ46" s="134">
        <v>0.011299435028248588</v>
      </c>
      <c r="AK46" s="89">
        <v>5</v>
      </c>
      <c r="AL46" s="134">
        <v>0.02824858757062147</v>
      </c>
      <c r="AM46" s="66">
        <v>97</v>
      </c>
      <c r="AN46" s="134">
        <v>0.5480225988700564</v>
      </c>
      <c r="AO46" s="89">
        <v>23</v>
      </c>
      <c r="AP46" s="134">
        <v>0.12994350282485875</v>
      </c>
      <c r="AQ46" s="89">
        <v>6</v>
      </c>
      <c r="AR46" s="134">
        <v>0.03389830508474576</v>
      </c>
      <c r="AS46" s="89">
        <v>1</v>
      </c>
      <c r="AT46" s="134">
        <v>0.005649717514124294</v>
      </c>
      <c r="AU46" s="89"/>
      <c r="AV46" s="134">
        <v>0</v>
      </c>
      <c r="AW46" s="89">
        <v>1</v>
      </c>
      <c r="AX46" s="134">
        <v>0.005649717514124294</v>
      </c>
      <c r="AY46" s="89">
        <v>1</v>
      </c>
      <c r="AZ46" s="134">
        <v>0.005649717514124294</v>
      </c>
      <c r="BA46" s="70">
        <v>177</v>
      </c>
      <c r="BL46" s="57"/>
      <c r="BN46" s="57"/>
    </row>
    <row r="47" spans="2:66" ht="12.75">
      <c r="B47" s="77" t="s">
        <v>184</v>
      </c>
      <c r="C47" s="89">
        <v>3</v>
      </c>
      <c r="D47" s="134">
        <v>0.0136986301369863</v>
      </c>
      <c r="E47" s="89"/>
      <c r="F47" s="134">
        <v>0</v>
      </c>
      <c r="G47" s="89"/>
      <c r="H47" s="134">
        <v>0</v>
      </c>
      <c r="I47" s="89">
        <v>5</v>
      </c>
      <c r="J47" s="134">
        <v>0.0228310502283105</v>
      </c>
      <c r="K47" s="89">
        <v>3</v>
      </c>
      <c r="L47" s="134">
        <v>0.0136986301369863</v>
      </c>
      <c r="M47" s="89">
        <v>5</v>
      </c>
      <c r="N47" s="134">
        <v>0.0228310502283105</v>
      </c>
      <c r="O47" s="89">
        <v>2</v>
      </c>
      <c r="P47" s="134">
        <v>0.0091324200913242</v>
      </c>
      <c r="Q47" s="89">
        <v>1</v>
      </c>
      <c r="R47" s="134">
        <v>0.0045662100456621</v>
      </c>
      <c r="S47" s="89">
        <v>1</v>
      </c>
      <c r="T47" s="134">
        <v>0.0045662100456621</v>
      </c>
      <c r="U47" s="89">
        <v>1</v>
      </c>
      <c r="V47" s="134">
        <v>0.0045662100456621</v>
      </c>
      <c r="W47" s="89">
        <v>1</v>
      </c>
      <c r="X47" s="134">
        <v>0.0045662100456621</v>
      </c>
      <c r="Y47" s="89">
        <v>18</v>
      </c>
      <c r="Z47" s="134">
        <v>0.0821917808219178</v>
      </c>
      <c r="AA47" s="89">
        <v>5</v>
      </c>
      <c r="AB47" s="134">
        <v>0.0228310502283105</v>
      </c>
      <c r="AC47" s="89">
        <v>1</v>
      </c>
      <c r="AD47" s="134">
        <v>0.0045662100456621</v>
      </c>
      <c r="AE47" s="66">
        <v>4</v>
      </c>
      <c r="AF47" s="134">
        <v>0.0182648401826484</v>
      </c>
      <c r="AG47" s="89">
        <v>3</v>
      </c>
      <c r="AH47" s="134">
        <v>0.0136986301369863</v>
      </c>
      <c r="AI47" s="75">
        <v>3</v>
      </c>
      <c r="AJ47" s="134">
        <v>0.0136986301369863</v>
      </c>
      <c r="AK47" s="89">
        <v>8</v>
      </c>
      <c r="AL47" s="134">
        <v>0.0365296803652968</v>
      </c>
      <c r="AM47" s="66">
        <v>127</v>
      </c>
      <c r="AN47" s="134">
        <v>0.5799086757990868</v>
      </c>
      <c r="AO47" s="89">
        <v>24</v>
      </c>
      <c r="AP47" s="134">
        <v>0.1095890410958904</v>
      </c>
      <c r="AQ47" s="89">
        <v>2</v>
      </c>
      <c r="AR47" s="134">
        <v>0.0091324200913242</v>
      </c>
      <c r="AS47" s="89">
        <v>1</v>
      </c>
      <c r="AT47" s="134">
        <v>0.0045662100456621</v>
      </c>
      <c r="AU47" s="89"/>
      <c r="AV47" s="134">
        <v>0</v>
      </c>
      <c r="AW47" s="89"/>
      <c r="AX47" s="134">
        <v>0</v>
      </c>
      <c r="AY47" s="89">
        <v>1</v>
      </c>
      <c r="AZ47" s="134">
        <v>0.0045662100456621</v>
      </c>
      <c r="BA47" s="70">
        <v>219</v>
      </c>
      <c r="BL47" s="57"/>
      <c r="BN47" s="57"/>
    </row>
    <row r="48" spans="2:66" ht="12.75">
      <c r="B48" s="77" t="s">
        <v>185</v>
      </c>
      <c r="C48" s="89"/>
      <c r="D48" s="134">
        <v>0</v>
      </c>
      <c r="E48" s="89"/>
      <c r="F48" s="134">
        <v>0</v>
      </c>
      <c r="G48" s="89"/>
      <c r="H48" s="134">
        <v>0</v>
      </c>
      <c r="I48" s="89">
        <v>2</v>
      </c>
      <c r="J48" s="134">
        <v>0.031746031746031744</v>
      </c>
      <c r="K48" s="89">
        <v>1</v>
      </c>
      <c r="L48" s="134">
        <v>0.015873015873015872</v>
      </c>
      <c r="M48" s="89">
        <v>1</v>
      </c>
      <c r="N48" s="134">
        <v>0.015873015873015872</v>
      </c>
      <c r="O48" s="89"/>
      <c r="P48" s="134">
        <v>0</v>
      </c>
      <c r="Q48" s="89"/>
      <c r="R48" s="134">
        <v>0</v>
      </c>
      <c r="S48" s="89"/>
      <c r="T48" s="134">
        <v>0</v>
      </c>
      <c r="U48" s="89">
        <v>1</v>
      </c>
      <c r="V48" s="134">
        <v>0.015873015873015872</v>
      </c>
      <c r="W48" s="89"/>
      <c r="X48" s="134">
        <v>0</v>
      </c>
      <c r="Y48" s="89">
        <v>4</v>
      </c>
      <c r="Z48" s="134">
        <v>0.06349206349206349</v>
      </c>
      <c r="AA48" s="89">
        <v>1</v>
      </c>
      <c r="AB48" s="134">
        <v>0.015873015873015872</v>
      </c>
      <c r="AC48" s="89"/>
      <c r="AD48" s="134">
        <v>0</v>
      </c>
      <c r="AE48" s="66"/>
      <c r="AF48" s="134">
        <v>0</v>
      </c>
      <c r="AG48" s="89"/>
      <c r="AH48" s="134">
        <v>0</v>
      </c>
      <c r="AI48" s="75">
        <v>1</v>
      </c>
      <c r="AJ48" s="134">
        <v>0.015873015873015872</v>
      </c>
      <c r="AK48" s="89"/>
      <c r="AL48" s="134">
        <v>0</v>
      </c>
      <c r="AM48" s="66">
        <v>43</v>
      </c>
      <c r="AN48" s="134">
        <v>0.6825396825396826</v>
      </c>
      <c r="AO48" s="89">
        <v>7</v>
      </c>
      <c r="AP48" s="134">
        <v>0.1111111111111111</v>
      </c>
      <c r="AQ48" s="89">
        <v>2</v>
      </c>
      <c r="AR48" s="134">
        <v>0.031746031746031744</v>
      </c>
      <c r="AS48" s="89"/>
      <c r="AT48" s="134">
        <v>0</v>
      </c>
      <c r="AU48" s="89"/>
      <c r="AV48" s="134">
        <v>0</v>
      </c>
      <c r="AW48" s="89"/>
      <c r="AX48" s="134">
        <v>0</v>
      </c>
      <c r="AY48" s="89"/>
      <c r="AZ48" s="134">
        <v>0</v>
      </c>
      <c r="BA48" s="70">
        <v>63</v>
      </c>
      <c r="BL48" s="57"/>
      <c r="BN48" s="57"/>
    </row>
    <row r="49" spans="2:66" ht="12" customHeight="1">
      <c r="B49" s="77" t="s">
        <v>112</v>
      </c>
      <c r="C49" s="89">
        <v>9</v>
      </c>
      <c r="D49" s="134">
        <v>0.08181818181818182</v>
      </c>
      <c r="E49" s="89">
        <v>1</v>
      </c>
      <c r="F49" s="134">
        <v>0.00909090909090909</v>
      </c>
      <c r="G49" s="89">
        <v>1</v>
      </c>
      <c r="H49" s="134">
        <v>0.00909090909090909</v>
      </c>
      <c r="I49" s="89">
        <v>4</v>
      </c>
      <c r="J49" s="134">
        <v>0.03636363636363636</v>
      </c>
      <c r="K49" s="89">
        <v>4</v>
      </c>
      <c r="L49" s="134">
        <v>0.03636363636363636</v>
      </c>
      <c r="M49" s="89">
        <v>8</v>
      </c>
      <c r="N49" s="134">
        <v>0.07272727272727272</v>
      </c>
      <c r="O49" s="89">
        <v>2</v>
      </c>
      <c r="P49" s="134">
        <v>0.01818181818181818</v>
      </c>
      <c r="Q49" s="89"/>
      <c r="R49" s="134">
        <v>0</v>
      </c>
      <c r="S49" s="89">
        <v>2</v>
      </c>
      <c r="T49" s="134">
        <v>0.01818181818181818</v>
      </c>
      <c r="U49" s="89"/>
      <c r="V49" s="134">
        <v>0</v>
      </c>
      <c r="W49" s="89"/>
      <c r="X49" s="134">
        <v>0</v>
      </c>
      <c r="Y49" s="89">
        <v>7</v>
      </c>
      <c r="Z49" s="134">
        <v>0.06363636363636363</v>
      </c>
      <c r="AA49" s="89">
        <v>2</v>
      </c>
      <c r="AB49" s="134">
        <v>0.01818181818181818</v>
      </c>
      <c r="AC49" s="89"/>
      <c r="AD49" s="134">
        <v>0</v>
      </c>
      <c r="AE49" s="66"/>
      <c r="AF49" s="134">
        <v>0</v>
      </c>
      <c r="AG49" s="89">
        <v>1</v>
      </c>
      <c r="AH49" s="134">
        <v>0.00909090909090909</v>
      </c>
      <c r="AI49" s="75">
        <v>5</v>
      </c>
      <c r="AJ49" s="134">
        <v>0.045454545454545456</v>
      </c>
      <c r="AK49" s="89"/>
      <c r="AL49" s="134">
        <v>0</v>
      </c>
      <c r="AM49" s="66">
        <v>18</v>
      </c>
      <c r="AN49" s="134">
        <v>0.16363636363636364</v>
      </c>
      <c r="AO49" s="89">
        <v>32</v>
      </c>
      <c r="AP49" s="134">
        <v>0.2909090909090909</v>
      </c>
      <c r="AQ49" s="89">
        <v>10</v>
      </c>
      <c r="AR49" s="134">
        <v>0.09090909090909091</v>
      </c>
      <c r="AS49" s="89">
        <v>1</v>
      </c>
      <c r="AT49" s="134">
        <v>0.00909090909090909</v>
      </c>
      <c r="AU49" s="89">
        <v>1</v>
      </c>
      <c r="AV49" s="134">
        <v>0.00909090909090909</v>
      </c>
      <c r="AW49" s="89"/>
      <c r="AX49" s="134">
        <v>0</v>
      </c>
      <c r="AY49" s="89">
        <v>2</v>
      </c>
      <c r="AZ49" s="134">
        <v>0.01818181818181818</v>
      </c>
      <c r="BA49" s="70">
        <v>110</v>
      </c>
      <c r="BL49" s="57"/>
      <c r="BN49" s="57"/>
    </row>
    <row r="50" spans="2:66" ht="12.75">
      <c r="B50" s="77" t="s">
        <v>186</v>
      </c>
      <c r="C50" s="89">
        <v>2</v>
      </c>
      <c r="D50" s="134">
        <v>0.014925373134328358</v>
      </c>
      <c r="E50" s="89"/>
      <c r="F50" s="134">
        <v>0</v>
      </c>
      <c r="G50" s="89"/>
      <c r="H50" s="134">
        <v>0</v>
      </c>
      <c r="I50" s="89">
        <v>5</v>
      </c>
      <c r="J50" s="134">
        <v>0.03731343283582089</v>
      </c>
      <c r="K50" s="89">
        <v>1</v>
      </c>
      <c r="L50" s="134">
        <v>0.007462686567164179</v>
      </c>
      <c r="M50" s="89">
        <v>2</v>
      </c>
      <c r="N50" s="134">
        <v>0.014925373134328358</v>
      </c>
      <c r="O50" s="89">
        <v>2</v>
      </c>
      <c r="P50" s="134">
        <v>0.014925373134328358</v>
      </c>
      <c r="Q50" s="89">
        <v>1</v>
      </c>
      <c r="R50" s="134">
        <v>0.007462686567164179</v>
      </c>
      <c r="S50" s="89"/>
      <c r="T50" s="134">
        <v>0</v>
      </c>
      <c r="U50" s="89"/>
      <c r="V50" s="134">
        <v>0</v>
      </c>
      <c r="W50" s="89">
        <v>1</v>
      </c>
      <c r="X50" s="134">
        <v>0.007462686567164179</v>
      </c>
      <c r="Y50" s="89">
        <v>5</v>
      </c>
      <c r="Z50" s="134">
        <v>0.03731343283582089</v>
      </c>
      <c r="AA50" s="89"/>
      <c r="AB50" s="134">
        <v>0</v>
      </c>
      <c r="AC50" s="89"/>
      <c r="AD50" s="134">
        <v>0</v>
      </c>
      <c r="AE50" s="66">
        <v>1</v>
      </c>
      <c r="AF50" s="134">
        <v>0.007462686567164179</v>
      </c>
      <c r="AG50" s="89">
        <v>3</v>
      </c>
      <c r="AH50" s="134">
        <v>0.022388059701492536</v>
      </c>
      <c r="AI50" s="75">
        <v>1</v>
      </c>
      <c r="AJ50" s="134">
        <v>0.007462686567164179</v>
      </c>
      <c r="AK50" s="89">
        <v>1</v>
      </c>
      <c r="AL50" s="134">
        <v>0.007462686567164179</v>
      </c>
      <c r="AM50" s="66">
        <v>87</v>
      </c>
      <c r="AN50" s="134">
        <v>0.6492537313432836</v>
      </c>
      <c r="AO50" s="89">
        <v>14</v>
      </c>
      <c r="AP50" s="134">
        <v>0.1044776119402985</v>
      </c>
      <c r="AQ50" s="89">
        <v>4</v>
      </c>
      <c r="AR50" s="134">
        <v>0.029850746268656716</v>
      </c>
      <c r="AS50" s="89">
        <v>2</v>
      </c>
      <c r="AT50" s="134">
        <v>0.014925373134328358</v>
      </c>
      <c r="AU50" s="89"/>
      <c r="AV50" s="134">
        <v>0</v>
      </c>
      <c r="AW50" s="89">
        <v>1</v>
      </c>
      <c r="AX50" s="134">
        <v>0.007462686567164179</v>
      </c>
      <c r="AY50" s="89">
        <v>1</v>
      </c>
      <c r="AZ50" s="134">
        <v>0.007462686567164179</v>
      </c>
      <c r="BA50" s="70">
        <v>134</v>
      </c>
      <c r="BL50" s="57"/>
      <c r="BN50" s="57"/>
    </row>
    <row r="51" spans="2:66" ht="12.75">
      <c r="B51" s="77" t="s">
        <v>187</v>
      </c>
      <c r="C51" s="89">
        <v>3</v>
      </c>
      <c r="D51" s="134">
        <v>0.05263157894736842</v>
      </c>
      <c r="E51" s="89"/>
      <c r="F51" s="134">
        <v>0</v>
      </c>
      <c r="G51" s="89"/>
      <c r="H51" s="134">
        <v>0</v>
      </c>
      <c r="I51" s="89">
        <v>1</v>
      </c>
      <c r="J51" s="134">
        <v>0.017543859649122806</v>
      </c>
      <c r="K51" s="89"/>
      <c r="L51" s="134">
        <v>0</v>
      </c>
      <c r="M51" s="89"/>
      <c r="N51" s="134">
        <v>0</v>
      </c>
      <c r="O51" s="89">
        <v>1</v>
      </c>
      <c r="P51" s="134">
        <v>0.017543859649122806</v>
      </c>
      <c r="Q51" s="89"/>
      <c r="R51" s="134">
        <v>0</v>
      </c>
      <c r="S51" s="89"/>
      <c r="T51" s="134">
        <v>0</v>
      </c>
      <c r="U51" s="89"/>
      <c r="V51" s="134">
        <v>0</v>
      </c>
      <c r="W51" s="89"/>
      <c r="X51" s="134">
        <v>0</v>
      </c>
      <c r="Y51" s="89"/>
      <c r="Z51" s="134">
        <v>0</v>
      </c>
      <c r="AA51" s="89"/>
      <c r="AB51" s="134">
        <v>0</v>
      </c>
      <c r="AC51" s="89"/>
      <c r="AD51" s="134">
        <v>0</v>
      </c>
      <c r="AE51" s="66"/>
      <c r="AF51" s="134">
        <v>0</v>
      </c>
      <c r="AG51" s="89"/>
      <c r="AH51" s="134">
        <v>0</v>
      </c>
      <c r="AI51" s="75">
        <v>1</v>
      </c>
      <c r="AJ51" s="134">
        <v>0.017543859649122806</v>
      </c>
      <c r="AK51" s="89"/>
      <c r="AL51" s="134">
        <v>0</v>
      </c>
      <c r="AM51" s="66">
        <v>40</v>
      </c>
      <c r="AN51" s="134">
        <v>0.7017543859649122</v>
      </c>
      <c r="AO51" s="89">
        <v>7</v>
      </c>
      <c r="AP51" s="134">
        <v>0.12280701754385964</v>
      </c>
      <c r="AQ51" s="89">
        <v>2</v>
      </c>
      <c r="AR51" s="134">
        <v>0.03508771929824561</v>
      </c>
      <c r="AS51" s="89">
        <v>1</v>
      </c>
      <c r="AT51" s="134">
        <v>0.017543859649122806</v>
      </c>
      <c r="AU51" s="89"/>
      <c r="AV51" s="134">
        <v>0</v>
      </c>
      <c r="AW51" s="89"/>
      <c r="AX51" s="134">
        <v>0</v>
      </c>
      <c r="AY51" s="89">
        <v>1</v>
      </c>
      <c r="AZ51" s="134">
        <v>0.017543859649122806</v>
      </c>
      <c r="BA51" s="70">
        <v>57</v>
      </c>
      <c r="BL51" s="57"/>
      <c r="BN51" s="57"/>
    </row>
    <row r="52" spans="2:66" ht="12.75">
      <c r="B52" s="77" t="s">
        <v>188</v>
      </c>
      <c r="C52" s="89">
        <v>7</v>
      </c>
      <c r="D52" s="134">
        <v>0.029535864978902954</v>
      </c>
      <c r="E52" s="89"/>
      <c r="F52" s="134">
        <v>0</v>
      </c>
      <c r="G52" s="89"/>
      <c r="H52" s="134">
        <v>0</v>
      </c>
      <c r="I52" s="89">
        <v>12</v>
      </c>
      <c r="J52" s="134">
        <v>0.05063291139240506</v>
      </c>
      <c r="K52" s="89">
        <v>5</v>
      </c>
      <c r="L52" s="134">
        <v>0.02109704641350211</v>
      </c>
      <c r="M52" s="89">
        <v>2</v>
      </c>
      <c r="N52" s="134">
        <v>0.008438818565400843</v>
      </c>
      <c r="O52" s="89">
        <v>9</v>
      </c>
      <c r="P52" s="134">
        <v>0.0379746835443038</v>
      </c>
      <c r="Q52" s="89">
        <v>1</v>
      </c>
      <c r="R52" s="134">
        <v>0.004219409282700422</v>
      </c>
      <c r="S52" s="89">
        <v>2</v>
      </c>
      <c r="T52" s="134">
        <v>0.008438818565400843</v>
      </c>
      <c r="U52" s="89">
        <v>1</v>
      </c>
      <c r="V52" s="134">
        <v>0.004219409282700422</v>
      </c>
      <c r="W52" s="89">
        <v>1</v>
      </c>
      <c r="X52" s="134">
        <v>0.004219409282700422</v>
      </c>
      <c r="Y52" s="89">
        <v>11</v>
      </c>
      <c r="Z52" s="134">
        <v>0.046413502109704644</v>
      </c>
      <c r="AA52" s="89">
        <v>2</v>
      </c>
      <c r="AB52" s="134">
        <v>0.008438818565400843</v>
      </c>
      <c r="AC52" s="89"/>
      <c r="AD52" s="134">
        <v>0</v>
      </c>
      <c r="AE52" s="66">
        <v>1</v>
      </c>
      <c r="AF52" s="134">
        <v>0.004219409282700422</v>
      </c>
      <c r="AG52" s="89">
        <v>4</v>
      </c>
      <c r="AH52" s="134">
        <v>0.016877637130801686</v>
      </c>
      <c r="AI52" s="75">
        <v>2</v>
      </c>
      <c r="AJ52" s="134">
        <v>0.008438818565400843</v>
      </c>
      <c r="AK52" s="89">
        <v>5</v>
      </c>
      <c r="AL52" s="134">
        <v>0.02109704641350211</v>
      </c>
      <c r="AM52" s="66">
        <v>146</v>
      </c>
      <c r="AN52" s="134">
        <v>0.6160337552742616</v>
      </c>
      <c r="AO52" s="89">
        <v>21</v>
      </c>
      <c r="AP52" s="134">
        <v>0.08860759493670886</v>
      </c>
      <c r="AQ52" s="89">
        <v>1</v>
      </c>
      <c r="AR52" s="134">
        <v>0.004219409282700422</v>
      </c>
      <c r="AS52" s="89">
        <v>3</v>
      </c>
      <c r="AT52" s="134">
        <v>0.012658227848101266</v>
      </c>
      <c r="AU52" s="89"/>
      <c r="AV52" s="134">
        <v>0</v>
      </c>
      <c r="AW52" s="89"/>
      <c r="AX52" s="134">
        <v>0</v>
      </c>
      <c r="AY52" s="89">
        <v>1</v>
      </c>
      <c r="AZ52" s="134">
        <v>0.004219409282700422</v>
      </c>
      <c r="BA52" s="70">
        <v>237</v>
      </c>
      <c r="BL52" s="57"/>
      <c r="BN52" s="57"/>
    </row>
    <row r="53" spans="2:66" ht="12.75">
      <c r="B53" s="77" t="s">
        <v>189</v>
      </c>
      <c r="C53" s="89">
        <v>1</v>
      </c>
      <c r="D53" s="134">
        <v>0.010638297872340425</v>
      </c>
      <c r="E53" s="89"/>
      <c r="F53" s="134">
        <v>0</v>
      </c>
      <c r="G53" s="89"/>
      <c r="H53" s="134">
        <v>0</v>
      </c>
      <c r="I53" s="89">
        <v>2</v>
      </c>
      <c r="J53" s="134">
        <v>0.02127659574468085</v>
      </c>
      <c r="K53" s="89"/>
      <c r="L53" s="134">
        <v>0</v>
      </c>
      <c r="M53" s="89">
        <v>1</v>
      </c>
      <c r="N53" s="134">
        <v>0.010638297872340425</v>
      </c>
      <c r="O53" s="89">
        <v>1</v>
      </c>
      <c r="P53" s="134">
        <v>0.010638297872340425</v>
      </c>
      <c r="Q53" s="89"/>
      <c r="R53" s="134">
        <v>0</v>
      </c>
      <c r="S53" s="89">
        <v>1</v>
      </c>
      <c r="T53" s="134">
        <v>0.010638297872340425</v>
      </c>
      <c r="U53" s="89"/>
      <c r="V53" s="134">
        <v>0</v>
      </c>
      <c r="W53" s="89"/>
      <c r="X53" s="134">
        <v>0</v>
      </c>
      <c r="Y53" s="89">
        <v>9</v>
      </c>
      <c r="Z53" s="134">
        <v>0.09574468085106383</v>
      </c>
      <c r="AA53" s="89"/>
      <c r="AB53" s="134">
        <v>0</v>
      </c>
      <c r="AC53" s="89">
        <v>1</v>
      </c>
      <c r="AD53" s="134">
        <v>0.010638297872340425</v>
      </c>
      <c r="AE53" s="66">
        <v>2</v>
      </c>
      <c r="AF53" s="134">
        <v>0.02127659574468085</v>
      </c>
      <c r="AG53" s="89"/>
      <c r="AH53" s="134">
        <v>0</v>
      </c>
      <c r="AI53" s="75">
        <v>1</v>
      </c>
      <c r="AJ53" s="134">
        <v>0.010638297872340425</v>
      </c>
      <c r="AK53" s="89">
        <v>1</v>
      </c>
      <c r="AL53" s="134">
        <v>0.010638297872340425</v>
      </c>
      <c r="AM53" s="66">
        <v>66</v>
      </c>
      <c r="AN53" s="134">
        <v>0.7021276595744681</v>
      </c>
      <c r="AO53" s="89">
        <v>7</v>
      </c>
      <c r="AP53" s="134">
        <v>0.07446808510638298</v>
      </c>
      <c r="AQ53" s="89">
        <v>1</v>
      </c>
      <c r="AR53" s="134">
        <v>0.010638297872340425</v>
      </c>
      <c r="AS53" s="89"/>
      <c r="AT53" s="134">
        <v>0</v>
      </c>
      <c r="AU53" s="89"/>
      <c r="AV53" s="134">
        <v>0</v>
      </c>
      <c r="AW53" s="89"/>
      <c r="AX53" s="134">
        <v>0</v>
      </c>
      <c r="AY53" s="89"/>
      <c r="AZ53" s="134">
        <v>0</v>
      </c>
      <c r="BA53" s="70">
        <v>94</v>
      </c>
      <c r="BL53" s="57"/>
      <c r="BN53" s="57"/>
    </row>
    <row r="54" spans="2:66" ht="12.75">
      <c r="B54" s="77" t="s">
        <v>190</v>
      </c>
      <c r="C54" s="89">
        <v>2</v>
      </c>
      <c r="D54" s="134">
        <v>0.030303030303030304</v>
      </c>
      <c r="E54" s="89"/>
      <c r="F54" s="134">
        <v>0</v>
      </c>
      <c r="G54" s="89">
        <v>1</v>
      </c>
      <c r="H54" s="134">
        <v>0.015151515151515152</v>
      </c>
      <c r="I54" s="89">
        <v>2</v>
      </c>
      <c r="J54" s="134">
        <v>0.030303030303030304</v>
      </c>
      <c r="K54" s="89">
        <v>4</v>
      </c>
      <c r="L54" s="134">
        <v>0.06060606060606061</v>
      </c>
      <c r="M54" s="89">
        <v>4</v>
      </c>
      <c r="N54" s="134">
        <v>0.06060606060606061</v>
      </c>
      <c r="O54" s="89">
        <v>1</v>
      </c>
      <c r="P54" s="134">
        <v>0.015151515151515152</v>
      </c>
      <c r="Q54" s="89">
        <v>1</v>
      </c>
      <c r="R54" s="134">
        <v>0.015151515151515152</v>
      </c>
      <c r="S54" s="89">
        <v>1</v>
      </c>
      <c r="T54" s="134">
        <v>0.015151515151515152</v>
      </c>
      <c r="U54" s="89"/>
      <c r="V54" s="134">
        <v>0</v>
      </c>
      <c r="W54" s="89">
        <v>1</v>
      </c>
      <c r="X54" s="134">
        <v>0.015151515151515152</v>
      </c>
      <c r="Y54" s="89">
        <v>4</v>
      </c>
      <c r="Z54" s="134">
        <v>0.06060606060606061</v>
      </c>
      <c r="AA54" s="89">
        <v>1</v>
      </c>
      <c r="AB54" s="134">
        <v>0.015151515151515152</v>
      </c>
      <c r="AC54" s="89"/>
      <c r="AD54" s="134">
        <v>0</v>
      </c>
      <c r="AE54" s="66"/>
      <c r="AF54" s="134">
        <v>0</v>
      </c>
      <c r="AG54" s="89">
        <v>1</v>
      </c>
      <c r="AH54" s="134">
        <v>0.015151515151515152</v>
      </c>
      <c r="AI54" s="75">
        <v>3</v>
      </c>
      <c r="AJ54" s="134">
        <v>0.045454545454545456</v>
      </c>
      <c r="AK54" s="89"/>
      <c r="AL54" s="134">
        <v>0</v>
      </c>
      <c r="AM54" s="66">
        <v>16</v>
      </c>
      <c r="AN54" s="134">
        <v>0.24242424242424243</v>
      </c>
      <c r="AO54" s="89">
        <v>19</v>
      </c>
      <c r="AP54" s="134">
        <v>0.2878787878787879</v>
      </c>
      <c r="AQ54" s="89">
        <v>1</v>
      </c>
      <c r="AR54" s="134">
        <v>0.015151515151515152</v>
      </c>
      <c r="AS54" s="89">
        <v>2</v>
      </c>
      <c r="AT54" s="134">
        <v>0.030303030303030304</v>
      </c>
      <c r="AU54" s="89"/>
      <c r="AV54" s="134">
        <v>0</v>
      </c>
      <c r="AW54" s="89"/>
      <c r="AX54" s="134">
        <v>0</v>
      </c>
      <c r="AY54" s="89">
        <v>2</v>
      </c>
      <c r="AZ54" s="134">
        <v>0.030303030303030304</v>
      </c>
      <c r="BA54" s="70">
        <v>66</v>
      </c>
      <c r="BL54" s="57"/>
      <c r="BN54" s="57"/>
    </row>
    <row r="55" spans="2:66" ht="12.75">
      <c r="B55" s="77" t="s">
        <v>191</v>
      </c>
      <c r="C55" s="89">
        <v>13</v>
      </c>
      <c r="D55" s="134">
        <v>0.04868913857677903</v>
      </c>
      <c r="E55" s="89"/>
      <c r="F55" s="134">
        <v>0</v>
      </c>
      <c r="G55" s="89">
        <v>6</v>
      </c>
      <c r="H55" s="134">
        <v>0.02247191011235955</v>
      </c>
      <c r="I55" s="89">
        <v>13</v>
      </c>
      <c r="J55" s="134">
        <v>0.04868913857677903</v>
      </c>
      <c r="K55" s="89">
        <v>12</v>
      </c>
      <c r="L55" s="134">
        <v>0.0449438202247191</v>
      </c>
      <c r="M55" s="89">
        <v>12</v>
      </c>
      <c r="N55" s="134">
        <v>0.0449438202247191</v>
      </c>
      <c r="O55" s="89">
        <v>10</v>
      </c>
      <c r="P55" s="134">
        <v>0.03745318352059925</v>
      </c>
      <c r="Q55" s="89"/>
      <c r="R55" s="134">
        <v>0</v>
      </c>
      <c r="S55" s="89">
        <v>3</v>
      </c>
      <c r="T55" s="134">
        <v>0.011235955056179775</v>
      </c>
      <c r="U55" s="89">
        <v>1</v>
      </c>
      <c r="V55" s="134">
        <v>0.003745318352059925</v>
      </c>
      <c r="W55" s="89">
        <v>2</v>
      </c>
      <c r="X55" s="134">
        <v>0.00749063670411985</v>
      </c>
      <c r="Y55" s="89">
        <v>20</v>
      </c>
      <c r="Z55" s="134">
        <v>0.0749063670411985</v>
      </c>
      <c r="AA55" s="89">
        <v>3</v>
      </c>
      <c r="AB55" s="134">
        <v>0.011235955056179775</v>
      </c>
      <c r="AC55" s="89">
        <v>1</v>
      </c>
      <c r="AD55" s="134">
        <v>0.003745318352059925</v>
      </c>
      <c r="AE55" s="66">
        <v>2</v>
      </c>
      <c r="AF55" s="134">
        <v>0.00749063670411985</v>
      </c>
      <c r="AG55" s="89">
        <v>2</v>
      </c>
      <c r="AH55" s="134">
        <v>0.00749063670411985</v>
      </c>
      <c r="AI55" s="75">
        <v>6</v>
      </c>
      <c r="AJ55" s="134">
        <v>0.02247191011235955</v>
      </c>
      <c r="AK55" s="89">
        <v>5</v>
      </c>
      <c r="AL55" s="134">
        <v>0.018726591760299626</v>
      </c>
      <c r="AM55" s="66">
        <v>103</v>
      </c>
      <c r="AN55" s="134">
        <v>0.3857677902621723</v>
      </c>
      <c r="AO55" s="89">
        <v>36</v>
      </c>
      <c r="AP55" s="134">
        <v>0.1348314606741573</v>
      </c>
      <c r="AQ55" s="89">
        <v>16</v>
      </c>
      <c r="AR55" s="134">
        <v>0.0599250936329588</v>
      </c>
      <c r="AS55" s="89"/>
      <c r="AT55" s="134">
        <v>0</v>
      </c>
      <c r="AU55" s="89"/>
      <c r="AV55" s="134">
        <v>0</v>
      </c>
      <c r="AW55" s="89"/>
      <c r="AX55" s="134">
        <v>0</v>
      </c>
      <c r="AY55" s="89">
        <v>1</v>
      </c>
      <c r="AZ55" s="134">
        <v>0.003745318352059925</v>
      </c>
      <c r="BA55" s="70">
        <v>267</v>
      </c>
      <c r="BL55" s="57"/>
      <c r="BN55" s="57"/>
    </row>
    <row r="56" spans="2:66" ht="12.75">
      <c r="B56" s="77" t="s">
        <v>192</v>
      </c>
      <c r="C56" s="89">
        <v>2</v>
      </c>
      <c r="D56" s="134">
        <v>0.01904761904761905</v>
      </c>
      <c r="E56" s="89"/>
      <c r="F56" s="134">
        <v>0</v>
      </c>
      <c r="G56" s="89">
        <v>4</v>
      </c>
      <c r="H56" s="134">
        <v>0.0380952380952381</v>
      </c>
      <c r="I56" s="89">
        <v>4</v>
      </c>
      <c r="J56" s="134">
        <v>0.0380952380952381</v>
      </c>
      <c r="K56" s="89">
        <v>3</v>
      </c>
      <c r="L56" s="134">
        <v>0.02857142857142857</v>
      </c>
      <c r="M56" s="89">
        <v>3</v>
      </c>
      <c r="N56" s="134">
        <v>0.02857142857142857</v>
      </c>
      <c r="O56" s="89">
        <v>8</v>
      </c>
      <c r="P56" s="134">
        <v>0.0761904761904762</v>
      </c>
      <c r="Q56" s="89"/>
      <c r="R56" s="134">
        <v>0</v>
      </c>
      <c r="S56" s="89"/>
      <c r="T56" s="134">
        <v>0</v>
      </c>
      <c r="U56" s="89">
        <v>1</v>
      </c>
      <c r="V56" s="134">
        <v>0.009523809523809525</v>
      </c>
      <c r="W56" s="89">
        <v>1</v>
      </c>
      <c r="X56" s="134">
        <v>0.009523809523809525</v>
      </c>
      <c r="Y56" s="89">
        <v>5</v>
      </c>
      <c r="Z56" s="134">
        <v>0.047619047619047616</v>
      </c>
      <c r="AA56" s="89"/>
      <c r="AB56" s="134">
        <v>0</v>
      </c>
      <c r="AC56" s="89"/>
      <c r="AD56" s="134">
        <v>0</v>
      </c>
      <c r="AE56" s="66">
        <v>2</v>
      </c>
      <c r="AF56" s="134">
        <v>0.01904761904761905</v>
      </c>
      <c r="AG56" s="89"/>
      <c r="AH56" s="134">
        <v>0</v>
      </c>
      <c r="AI56" s="75">
        <v>1</v>
      </c>
      <c r="AJ56" s="134">
        <v>0.009523809523809525</v>
      </c>
      <c r="AK56" s="89">
        <v>3</v>
      </c>
      <c r="AL56" s="134">
        <v>0.02857142857142857</v>
      </c>
      <c r="AM56" s="66">
        <v>58</v>
      </c>
      <c r="AN56" s="134">
        <v>0.5523809523809524</v>
      </c>
      <c r="AO56" s="89">
        <v>9</v>
      </c>
      <c r="AP56" s="134">
        <v>0.08571428571428572</v>
      </c>
      <c r="AQ56" s="89">
        <v>1</v>
      </c>
      <c r="AR56" s="134">
        <v>0.009523809523809525</v>
      </c>
      <c r="AS56" s="89"/>
      <c r="AT56" s="134">
        <v>0</v>
      </c>
      <c r="AU56" s="89"/>
      <c r="AV56" s="134">
        <v>0</v>
      </c>
      <c r="AW56" s="89"/>
      <c r="AX56" s="134">
        <v>0</v>
      </c>
      <c r="AY56" s="89"/>
      <c r="AZ56" s="134">
        <v>0</v>
      </c>
      <c r="BA56" s="70">
        <v>105</v>
      </c>
      <c r="BL56" s="57"/>
      <c r="BN56" s="57"/>
    </row>
    <row r="57" spans="2:66" ht="12.75">
      <c r="B57" s="77" t="s">
        <v>193</v>
      </c>
      <c r="C57" s="89"/>
      <c r="D57" s="134">
        <v>0</v>
      </c>
      <c r="E57" s="89"/>
      <c r="F57" s="134">
        <v>0</v>
      </c>
      <c r="G57" s="89"/>
      <c r="H57" s="134">
        <v>0</v>
      </c>
      <c r="I57" s="89"/>
      <c r="J57" s="134">
        <v>0</v>
      </c>
      <c r="K57" s="89"/>
      <c r="L57" s="134">
        <v>0</v>
      </c>
      <c r="M57" s="89"/>
      <c r="N57" s="134">
        <v>0</v>
      </c>
      <c r="O57" s="89"/>
      <c r="P57" s="134">
        <v>0</v>
      </c>
      <c r="Q57" s="89"/>
      <c r="R57" s="134">
        <v>0</v>
      </c>
      <c r="S57" s="89"/>
      <c r="T57" s="134">
        <v>0</v>
      </c>
      <c r="U57" s="89"/>
      <c r="V57" s="134">
        <v>0</v>
      </c>
      <c r="W57" s="89"/>
      <c r="X57" s="134">
        <v>0</v>
      </c>
      <c r="Y57" s="89">
        <v>4</v>
      </c>
      <c r="Z57" s="134">
        <v>0.26666666666666666</v>
      </c>
      <c r="AA57" s="89"/>
      <c r="AB57" s="134">
        <v>0</v>
      </c>
      <c r="AC57" s="89"/>
      <c r="AD57" s="134">
        <v>0</v>
      </c>
      <c r="AE57" s="66">
        <v>1</v>
      </c>
      <c r="AF57" s="134">
        <v>0.06666666666666667</v>
      </c>
      <c r="AG57" s="89"/>
      <c r="AH57" s="134">
        <v>0</v>
      </c>
      <c r="AI57" s="75"/>
      <c r="AJ57" s="134">
        <v>0</v>
      </c>
      <c r="AK57" s="89">
        <v>1</v>
      </c>
      <c r="AL57" s="134">
        <v>0.06666666666666667</v>
      </c>
      <c r="AM57" s="66">
        <v>6</v>
      </c>
      <c r="AN57" s="134">
        <v>0.4</v>
      </c>
      <c r="AO57" s="89">
        <v>2</v>
      </c>
      <c r="AP57" s="134">
        <v>0.13333333333333333</v>
      </c>
      <c r="AQ57" s="89"/>
      <c r="AR57" s="134">
        <v>0</v>
      </c>
      <c r="AS57" s="89">
        <v>1</v>
      </c>
      <c r="AT57" s="134">
        <v>0.06666666666666667</v>
      </c>
      <c r="AU57" s="89"/>
      <c r="AV57" s="134">
        <v>0</v>
      </c>
      <c r="AW57" s="89"/>
      <c r="AX57" s="134">
        <v>0</v>
      </c>
      <c r="AY57" s="89"/>
      <c r="AZ57" s="134">
        <v>0</v>
      </c>
      <c r="BA57" s="70">
        <v>15</v>
      </c>
      <c r="BL57" s="57"/>
      <c r="BN57" s="57"/>
    </row>
    <row r="58" spans="2:66" ht="12.75">
      <c r="B58" s="77" t="s">
        <v>194</v>
      </c>
      <c r="C58" s="89">
        <v>5</v>
      </c>
      <c r="D58" s="134">
        <v>0.008849557522123894</v>
      </c>
      <c r="E58" s="89"/>
      <c r="F58" s="134">
        <v>0</v>
      </c>
      <c r="G58" s="89"/>
      <c r="H58" s="134">
        <v>0</v>
      </c>
      <c r="I58" s="89">
        <v>28</v>
      </c>
      <c r="J58" s="134">
        <v>0.049557522123893805</v>
      </c>
      <c r="K58" s="89">
        <v>4</v>
      </c>
      <c r="L58" s="134">
        <v>0.007079646017699115</v>
      </c>
      <c r="M58" s="89">
        <v>14</v>
      </c>
      <c r="N58" s="134">
        <v>0.024778761061946902</v>
      </c>
      <c r="O58" s="89">
        <v>22</v>
      </c>
      <c r="P58" s="134">
        <v>0.03893805309734513</v>
      </c>
      <c r="Q58" s="89">
        <v>3</v>
      </c>
      <c r="R58" s="134">
        <v>0.005309734513274336</v>
      </c>
      <c r="S58" s="89">
        <v>3</v>
      </c>
      <c r="T58" s="134">
        <v>0.005309734513274336</v>
      </c>
      <c r="U58" s="89">
        <v>2</v>
      </c>
      <c r="V58" s="134">
        <v>0.0035398230088495575</v>
      </c>
      <c r="W58" s="89">
        <v>1</v>
      </c>
      <c r="X58" s="134">
        <v>0.0017699115044247787</v>
      </c>
      <c r="Y58" s="89">
        <v>39</v>
      </c>
      <c r="Z58" s="134">
        <v>0.06902654867256637</v>
      </c>
      <c r="AA58" s="89">
        <v>3</v>
      </c>
      <c r="AB58" s="134">
        <v>0.005309734513274336</v>
      </c>
      <c r="AC58" s="89">
        <v>3</v>
      </c>
      <c r="AD58" s="134">
        <v>0.005309734513274336</v>
      </c>
      <c r="AE58" s="66">
        <v>1</v>
      </c>
      <c r="AF58" s="134">
        <v>0.0017699115044247787</v>
      </c>
      <c r="AG58" s="89">
        <v>7</v>
      </c>
      <c r="AH58" s="134">
        <v>0.012389380530973451</v>
      </c>
      <c r="AI58" s="75">
        <v>10</v>
      </c>
      <c r="AJ58" s="134">
        <v>0.017699115044247787</v>
      </c>
      <c r="AK58" s="89">
        <v>21</v>
      </c>
      <c r="AL58" s="134">
        <v>0.03716814159292035</v>
      </c>
      <c r="AM58" s="66">
        <v>362</v>
      </c>
      <c r="AN58" s="134">
        <v>0.6407079646017699</v>
      </c>
      <c r="AO58" s="89">
        <v>27</v>
      </c>
      <c r="AP58" s="134">
        <v>0.047787610619469026</v>
      </c>
      <c r="AQ58" s="89">
        <v>7</v>
      </c>
      <c r="AR58" s="134">
        <v>0.012389380530973451</v>
      </c>
      <c r="AS58" s="89">
        <v>3</v>
      </c>
      <c r="AT58" s="134">
        <v>0.005309734513274336</v>
      </c>
      <c r="AU58" s="89"/>
      <c r="AV58" s="134">
        <v>0</v>
      </c>
      <c r="AW58" s="89"/>
      <c r="AX58" s="134">
        <v>0</v>
      </c>
      <c r="AY58" s="89"/>
      <c r="AZ58" s="134">
        <v>0</v>
      </c>
      <c r="BA58" s="70">
        <v>565</v>
      </c>
      <c r="BL58" s="57"/>
      <c r="BN58" s="57"/>
    </row>
    <row r="59" spans="2:66" ht="12.75">
      <c r="B59" s="77" t="s">
        <v>195</v>
      </c>
      <c r="C59" s="89">
        <v>1</v>
      </c>
      <c r="D59" s="134">
        <v>0.03125</v>
      </c>
      <c r="E59" s="89"/>
      <c r="F59" s="134">
        <v>0</v>
      </c>
      <c r="G59" s="89"/>
      <c r="H59" s="134">
        <v>0</v>
      </c>
      <c r="I59" s="89">
        <v>1</v>
      </c>
      <c r="J59" s="134">
        <v>0.03125</v>
      </c>
      <c r="K59" s="89"/>
      <c r="L59" s="134">
        <v>0</v>
      </c>
      <c r="M59" s="89"/>
      <c r="N59" s="134">
        <v>0</v>
      </c>
      <c r="O59" s="89"/>
      <c r="P59" s="134">
        <v>0</v>
      </c>
      <c r="Q59" s="89"/>
      <c r="R59" s="134">
        <v>0</v>
      </c>
      <c r="S59" s="89"/>
      <c r="T59" s="134">
        <v>0</v>
      </c>
      <c r="U59" s="89">
        <v>1</v>
      </c>
      <c r="V59" s="134">
        <v>0.03125</v>
      </c>
      <c r="W59" s="89"/>
      <c r="X59" s="134">
        <v>0</v>
      </c>
      <c r="Y59" s="89">
        <v>4</v>
      </c>
      <c r="Z59" s="134">
        <v>0.125</v>
      </c>
      <c r="AA59" s="89"/>
      <c r="AB59" s="134">
        <v>0</v>
      </c>
      <c r="AC59" s="89"/>
      <c r="AD59" s="134">
        <v>0</v>
      </c>
      <c r="AE59" s="66">
        <v>1</v>
      </c>
      <c r="AF59" s="134">
        <v>0.03125</v>
      </c>
      <c r="AG59" s="89"/>
      <c r="AH59" s="134">
        <v>0</v>
      </c>
      <c r="AI59" s="75"/>
      <c r="AJ59" s="134">
        <v>0</v>
      </c>
      <c r="AK59" s="89"/>
      <c r="AL59" s="134">
        <v>0</v>
      </c>
      <c r="AM59" s="66">
        <v>19</v>
      </c>
      <c r="AN59" s="134">
        <v>0.59375</v>
      </c>
      <c r="AO59" s="89">
        <v>3</v>
      </c>
      <c r="AP59" s="134">
        <v>0.09375</v>
      </c>
      <c r="AQ59" s="89">
        <v>1</v>
      </c>
      <c r="AR59" s="134">
        <v>0.03125</v>
      </c>
      <c r="AS59" s="89">
        <v>1</v>
      </c>
      <c r="AT59" s="134">
        <v>0.03125</v>
      </c>
      <c r="AU59" s="89"/>
      <c r="AV59" s="134">
        <v>0</v>
      </c>
      <c r="AW59" s="89"/>
      <c r="AX59" s="134">
        <v>0</v>
      </c>
      <c r="AY59" s="89"/>
      <c r="AZ59" s="134">
        <v>0</v>
      </c>
      <c r="BA59" s="70">
        <v>32</v>
      </c>
      <c r="BL59" s="57"/>
      <c r="BN59" s="57"/>
    </row>
    <row r="60" spans="2:66" ht="12.75">
      <c r="B60" s="77" t="s">
        <v>196</v>
      </c>
      <c r="C60" s="89">
        <v>58</v>
      </c>
      <c r="D60" s="134">
        <v>0.036685641998734975</v>
      </c>
      <c r="E60" s="89"/>
      <c r="F60" s="134">
        <v>0</v>
      </c>
      <c r="G60" s="89">
        <v>7</v>
      </c>
      <c r="H60" s="134">
        <v>0.004427577482605946</v>
      </c>
      <c r="I60" s="89">
        <v>72</v>
      </c>
      <c r="J60" s="134">
        <v>0.04554079696394687</v>
      </c>
      <c r="K60" s="89">
        <v>34</v>
      </c>
      <c r="L60" s="134">
        <v>0.021505376344086023</v>
      </c>
      <c r="M60" s="89">
        <v>56</v>
      </c>
      <c r="N60" s="134">
        <v>0.03542061986084757</v>
      </c>
      <c r="O60" s="89">
        <v>25</v>
      </c>
      <c r="P60" s="134">
        <v>0.015812776723592662</v>
      </c>
      <c r="Q60" s="89">
        <v>2</v>
      </c>
      <c r="R60" s="134">
        <v>0.001265022137887413</v>
      </c>
      <c r="S60" s="89">
        <v>10</v>
      </c>
      <c r="T60" s="134">
        <v>0.006325110689437065</v>
      </c>
      <c r="U60" s="89">
        <v>3</v>
      </c>
      <c r="V60" s="134">
        <v>0.0018975332068311196</v>
      </c>
      <c r="W60" s="89">
        <v>10</v>
      </c>
      <c r="X60" s="134">
        <v>0.006325110689437065</v>
      </c>
      <c r="Y60" s="89">
        <v>121</v>
      </c>
      <c r="Z60" s="134">
        <v>0.07653383934218849</v>
      </c>
      <c r="AA60" s="89">
        <v>18</v>
      </c>
      <c r="AB60" s="134">
        <v>0.011385199240986717</v>
      </c>
      <c r="AC60" s="89">
        <v>3</v>
      </c>
      <c r="AD60" s="134">
        <v>0.0018975332068311196</v>
      </c>
      <c r="AE60" s="66">
        <v>11</v>
      </c>
      <c r="AF60" s="134">
        <v>0.006957621758380772</v>
      </c>
      <c r="AG60" s="89">
        <v>21</v>
      </c>
      <c r="AH60" s="134">
        <v>0.013282732447817837</v>
      </c>
      <c r="AI60" s="75">
        <v>26</v>
      </c>
      <c r="AJ60" s="134">
        <v>0.01644528779253637</v>
      </c>
      <c r="AK60" s="89">
        <v>49</v>
      </c>
      <c r="AL60" s="134">
        <v>0.03099304237824162</v>
      </c>
      <c r="AM60" s="66">
        <v>824</v>
      </c>
      <c r="AN60" s="134">
        <v>0.5211891208096142</v>
      </c>
      <c r="AO60" s="89">
        <v>159</v>
      </c>
      <c r="AP60" s="134">
        <v>0.10056925996204934</v>
      </c>
      <c r="AQ60" s="89">
        <v>51</v>
      </c>
      <c r="AR60" s="134">
        <v>0.03225806451612903</v>
      </c>
      <c r="AS60" s="89">
        <v>5</v>
      </c>
      <c r="AT60" s="134">
        <v>0.0031625553447185324</v>
      </c>
      <c r="AU60" s="89">
        <v>1</v>
      </c>
      <c r="AV60" s="134">
        <v>0.0006325110689437065</v>
      </c>
      <c r="AW60" s="89">
        <v>4</v>
      </c>
      <c r="AX60" s="134">
        <v>0.002530044275774826</v>
      </c>
      <c r="AY60" s="89">
        <v>11</v>
      </c>
      <c r="AZ60" s="134">
        <v>0.006957621758380772</v>
      </c>
      <c r="BA60" s="70">
        <v>1581</v>
      </c>
      <c r="BL60" s="57"/>
      <c r="BN60" s="57"/>
    </row>
    <row r="61" spans="2:66" ht="12.75">
      <c r="B61" s="77" t="s">
        <v>197</v>
      </c>
      <c r="C61" s="89"/>
      <c r="D61" s="134">
        <v>0</v>
      </c>
      <c r="E61" s="89"/>
      <c r="F61" s="134">
        <v>0</v>
      </c>
      <c r="G61" s="89"/>
      <c r="H61" s="134">
        <v>0</v>
      </c>
      <c r="I61" s="89"/>
      <c r="J61" s="134">
        <v>0</v>
      </c>
      <c r="K61" s="89"/>
      <c r="L61" s="134">
        <v>0</v>
      </c>
      <c r="M61" s="89"/>
      <c r="N61" s="134">
        <v>0</v>
      </c>
      <c r="O61" s="89"/>
      <c r="P61" s="134">
        <v>0</v>
      </c>
      <c r="Q61" s="89"/>
      <c r="R61" s="134">
        <v>0</v>
      </c>
      <c r="S61" s="89"/>
      <c r="T61" s="134">
        <v>0</v>
      </c>
      <c r="U61" s="89"/>
      <c r="V61" s="134">
        <v>0</v>
      </c>
      <c r="W61" s="89"/>
      <c r="X61" s="134">
        <v>0</v>
      </c>
      <c r="Y61" s="89">
        <v>1</v>
      </c>
      <c r="Z61" s="134">
        <v>0.07142857142857142</v>
      </c>
      <c r="AA61" s="89"/>
      <c r="AB61" s="134">
        <v>0</v>
      </c>
      <c r="AC61" s="89"/>
      <c r="AD61" s="134">
        <v>0</v>
      </c>
      <c r="AE61" s="66"/>
      <c r="AF61" s="134">
        <v>0</v>
      </c>
      <c r="AG61" s="89"/>
      <c r="AH61" s="134">
        <v>0</v>
      </c>
      <c r="AI61" s="75"/>
      <c r="AJ61" s="134">
        <v>0</v>
      </c>
      <c r="AK61" s="89"/>
      <c r="AL61" s="134">
        <v>0</v>
      </c>
      <c r="AM61" s="66">
        <v>8</v>
      </c>
      <c r="AN61" s="134">
        <v>0.5714285714285714</v>
      </c>
      <c r="AO61" s="89">
        <v>4</v>
      </c>
      <c r="AP61" s="134">
        <v>0.2857142857142857</v>
      </c>
      <c r="AQ61" s="89"/>
      <c r="AR61" s="134">
        <v>0</v>
      </c>
      <c r="AS61" s="89"/>
      <c r="AT61" s="134">
        <v>0</v>
      </c>
      <c r="AU61" s="89"/>
      <c r="AV61" s="134">
        <v>0</v>
      </c>
      <c r="AW61" s="89">
        <v>1</v>
      </c>
      <c r="AX61" s="134">
        <v>0.07142857142857142</v>
      </c>
      <c r="AY61" s="89"/>
      <c r="AZ61" s="134">
        <v>0</v>
      </c>
      <c r="BA61" s="70">
        <v>14</v>
      </c>
      <c r="BL61" s="57"/>
      <c r="BN61" s="57"/>
    </row>
    <row r="62" spans="2:66" ht="12.75">
      <c r="B62" s="243" t="s">
        <v>198</v>
      </c>
      <c r="C62" s="89">
        <v>4</v>
      </c>
      <c r="D62" s="134">
        <v>0.0182648401826484</v>
      </c>
      <c r="E62" s="89"/>
      <c r="F62" s="134">
        <v>0</v>
      </c>
      <c r="G62" s="89"/>
      <c r="H62" s="134">
        <v>0</v>
      </c>
      <c r="I62" s="89">
        <v>12</v>
      </c>
      <c r="J62" s="134">
        <v>0.0547945205479452</v>
      </c>
      <c r="K62" s="89">
        <v>3</v>
      </c>
      <c r="L62" s="134">
        <v>0.0136986301369863</v>
      </c>
      <c r="M62" s="89">
        <v>9</v>
      </c>
      <c r="N62" s="134">
        <v>0.0410958904109589</v>
      </c>
      <c r="O62" s="89">
        <v>1</v>
      </c>
      <c r="P62" s="134">
        <v>0.0045662100456621</v>
      </c>
      <c r="Q62" s="89">
        <v>1</v>
      </c>
      <c r="R62" s="134">
        <v>0.0045662100456621</v>
      </c>
      <c r="S62" s="89">
        <v>1</v>
      </c>
      <c r="T62" s="134">
        <v>0.0045662100456621</v>
      </c>
      <c r="U62" s="89">
        <v>1</v>
      </c>
      <c r="V62" s="134">
        <v>0.0045662100456621</v>
      </c>
      <c r="W62" s="89"/>
      <c r="X62" s="134">
        <v>0</v>
      </c>
      <c r="Y62" s="89">
        <v>23</v>
      </c>
      <c r="Z62" s="134">
        <v>0.1050228310502283</v>
      </c>
      <c r="AA62" s="89">
        <v>5</v>
      </c>
      <c r="AB62" s="134">
        <v>0.0228310502283105</v>
      </c>
      <c r="AC62" s="89"/>
      <c r="AD62" s="134">
        <v>0</v>
      </c>
      <c r="AE62" s="66">
        <v>3</v>
      </c>
      <c r="AF62" s="134">
        <v>0.0136986301369863</v>
      </c>
      <c r="AG62" s="89">
        <v>4</v>
      </c>
      <c r="AH62" s="134">
        <v>0.0182648401826484</v>
      </c>
      <c r="AI62" s="75">
        <v>3</v>
      </c>
      <c r="AJ62" s="134">
        <v>0.0136986301369863</v>
      </c>
      <c r="AK62" s="89">
        <v>7</v>
      </c>
      <c r="AL62" s="134">
        <v>0.0319634703196347</v>
      </c>
      <c r="AM62" s="66">
        <v>113</v>
      </c>
      <c r="AN62" s="134">
        <v>0.5159817351598174</v>
      </c>
      <c r="AO62" s="89">
        <v>23</v>
      </c>
      <c r="AP62" s="134">
        <v>0.1050228310502283</v>
      </c>
      <c r="AQ62" s="89">
        <v>4</v>
      </c>
      <c r="AR62" s="134">
        <v>0.0182648401826484</v>
      </c>
      <c r="AS62" s="89">
        <v>2</v>
      </c>
      <c r="AT62" s="134">
        <v>0.0091324200913242</v>
      </c>
      <c r="AU62" s="89"/>
      <c r="AV62" s="134">
        <v>0</v>
      </c>
      <c r="AW62" s="89"/>
      <c r="AX62" s="134">
        <v>0</v>
      </c>
      <c r="AY62" s="89"/>
      <c r="AZ62" s="134">
        <v>0</v>
      </c>
      <c r="BA62" s="70">
        <v>219</v>
      </c>
      <c r="BL62" s="57"/>
      <c r="BN62" s="57"/>
    </row>
    <row r="63" spans="2:66" ht="13.5" thickBot="1">
      <c r="B63" s="243" t="s">
        <v>211</v>
      </c>
      <c r="C63" s="91">
        <v>1</v>
      </c>
      <c r="D63" s="135">
        <v>0.045454545454545456</v>
      </c>
      <c r="E63" s="91"/>
      <c r="F63" s="135">
        <v>0</v>
      </c>
      <c r="G63" s="91"/>
      <c r="H63" s="135">
        <v>0</v>
      </c>
      <c r="I63" s="91"/>
      <c r="J63" s="135">
        <v>0</v>
      </c>
      <c r="K63" s="91">
        <v>1</v>
      </c>
      <c r="L63" s="135">
        <v>0.045454545454545456</v>
      </c>
      <c r="M63" s="91">
        <v>1</v>
      </c>
      <c r="N63" s="135">
        <v>0.045454545454545456</v>
      </c>
      <c r="O63" s="91"/>
      <c r="P63" s="135">
        <v>0</v>
      </c>
      <c r="Q63" s="91"/>
      <c r="R63" s="135">
        <v>0</v>
      </c>
      <c r="S63" s="91">
        <v>1</v>
      </c>
      <c r="T63" s="135">
        <v>0.045454545454545456</v>
      </c>
      <c r="U63" s="91"/>
      <c r="V63" s="135">
        <v>0</v>
      </c>
      <c r="W63" s="91"/>
      <c r="X63" s="135">
        <v>0</v>
      </c>
      <c r="Y63" s="91">
        <v>2</v>
      </c>
      <c r="Z63" s="135">
        <v>0.09090909090909091</v>
      </c>
      <c r="AA63" s="91"/>
      <c r="AB63" s="135">
        <v>0</v>
      </c>
      <c r="AC63" s="91"/>
      <c r="AD63" s="135">
        <v>0</v>
      </c>
      <c r="AE63" s="261"/>
      <c r="AF63" s="135">
        <v>0</v>
      </c>
      <c r="AG63" s="91">
        <v>2</v>
      </c>
      <c r="AH63" s="135">
        <v>0.09090909090909091</v>
      </c>
      <c r="AI63" s="277"/>
      <c r="AJ63" s="135">
        <v>0</v>
      </c>
      <c r="AK63" s="91"/>
      <c r="AL63" s="135">
        <v>0</v>
      </c>
      <c r="AM63" s="261">
        <v>12</v>
      </c>
      <c r="AN63" s="135">
        <v>0.5454545454545454</v>
      </c>
      <c r="AO63" s="91">
        <v>1</v>
      </c>
      <c r="AP63" s="135">
        <v>0.045454545454545456</v>
      </c>
      <c r="AQ63" s="91">
        <v>1</v>
      </c>
      <c r="AR63" s="135">
        <v>0.045454545454545456</v>
      </c>
      <c r="AS63" s="91"/>
      <c r="AT63" s="135">
        <v>0</v>
      </c>
      <c r="AU63" s="91"/>
      <c r="AV63" s="135">
        <v>0</v>
      </c>
      <c r="AW63" s="91"/>
      <c r="AX63" s="135">
        <v>0</v>
      </c>
      <c r="AY63" s="91"/>
      <c r="AZ63" s="135">
        <v>0</v>
      </c>
      <c r="BA63" s="272">
        <v>22</v>
      </c>
      <c r="BL63" s="57"/>
      <c r="BN63" s="57"/>
    </row>
    <row r="64" spans="2:66" ht="13.5" thickBot="1">
      <c r="B64" s="253" t="s">
        <v>163</v>
      </c>
      <c r="C64" s="79">
        <v>164</v>
      </c>
      <c r="D64" s="250">
        <v>0.02704485488126649</v>
      </c>
      <c r="E64" s="79">
        <v>1</v>
      </c>
      <c r="F64" s="250">
        <v>0.00016490765171503957</v>
      </c>
      <c r="G64" s="79">
        <v>49</v>
      </c>
      <c r="H64" s="250">
        <v>0.008080474934036939</v>
      </c>
      <c r="I64" s="79">
        <v>288</v>
      </c>
      <c r="J64" s="250">
        <v>0.047493403693931395</v>
      </c>
      <c r="K64" s="79">
        <v>112</v>
      </c>
      <c r="L64" s="250">
        <v>0.018469656992084433</v>
      </c>
      <c r="M64" s="79">
        <v>183</v>
      </c>
      <c r="N64" s="250">
        <v>0.03017810026385224</v>
      </c>
      <c r="O64" s="79">
        <v>147</v>
      </c>
      <c r="P64" s="250">
        <v>0.024241424802110816</v>
      </c>
      <c r="Q64" s="79">
        <v>23</v>
      </c>
      <c r="R64" s="250">
        <v>0.0037928759894459104</v>
      </c>
      <c r="S64" s="79">
        <v>36</v>
      </c>
      <c r="T64" s="250">
        <v>0.005936675461741424</v>
      </c>
      <c r="U64" s="79">
        <v>15</v>
      </c>
      <c r="V64" s="250">
        <v>0.002473614775725594</v>
      </c>
      <c r="W64" s="79">
        <v>34</v>
      </c>
      <c r="X64" s="250">
        <v>0.005606860158311346</v>
      </c>
      <c r="Y64" s="74">
        <v>449</v>
      </c>
      <c r="Z64" s="250">
        <v>0.07404353562005277</v>
      </c>
      <c r="AA64" s="79">
        <v>65</v>
      </c>
      <c r="AB64" s="250">
        <v>0.010718997361477573</v>
      </c>
      <c r="AC64" s="79">
        <v>15</v>
      </c>
      <c r="AD64" s="250">
        <v>0.002473614775725594</v>
      </c>
      <c r="AE64" s="79">
        <v>43</v>
      </c>
      <c r="AF64" s="250">
        <v>0.007091029023746702</v>
      </c>
      <c r="AG64" s="79">
        <v>61</v>
      </c>
      <c r="AH64" s="250">
        <v>0.010059366754617414</v>
      </c>
      <c r="AI64" s="79">
        <v>101</v>
      </c>
      <c r="AJ64" s="250">
        <v>0.016655672823218996</v>
      </c>
      <c r="AK64" s="79">
        <v>153</v>
      </c>
      <c r="AL64" s="250">
        <v>0.025230870712401054</v>
      </c>
      <c r="AM64" s="79">
        <v>3210</v>
      </c>
      <c r="AN64" s="250">
        <v>0.5293535620052771</v>
      </c>
      <c r="AO64" s="79">
        <v>637</v>
      </c>
      <c r="AP64" s="250">
        <v>0.10504617414248021</v>
      </c>
      <c r="AQ64" s="79">
        <v>213</v>
      </c>
      <c r="AR64" s="250">
        <v>0.03512532981530343</v>
      </c>
      <c r="AS64" s="79">
        <v>29</v>
      </c>
      <c r="AT64" s="250">
        <v>0.0047823218997361475</v>
      </c>
      <c r="AU64" s="79">
        <v>2</v>
      </c>
      <c r="AV64" s="278">
        <v>0.00032981530343007914</v>
      </c>
      <c r="AW64" s="79">
        <v>8</v>
      </c>
      <c r="AX64" s="250">
        <v>0.0013192612137203166</v>
      </c>
      <c r="AY64" s="79">
        <v>26</v>
      </c>
      <c r="AZ64" s="250">
        <v>0.004287598944591029</v>
      </c>
      <c r="BA64" s="273">
        <v>6064</v>
      </c>
      <c r="BL64" s="57"/>
      <c r="BN64" s="57"/>
    </row>
    <row r="66" ht="12.75">
      <c r="B66" s="32"/>
    </row>
    <row r="67" ht="12.75">
      <c r="B67" s="4" t="s">
        <v>5</v>
      </c>
    </row>
    <row r="68" ht="12.75">
      <c r="B68" t="s">
        <v>43</v>
      </c>
    </row>
    <row r="69" ht="12.75">
      <c r="B69" t="s">
        <v>73</v>
      </c>
    </row>
    <row r="70" ht="12.75">
      <c r="B70" s="7" t="s">
        <v>107</v>
      </c>
    </row>
    <row r="71" ht="12.75">
      <c r="B71" t="s">
        <v>219</v>
      </c>
    </row>
    <row r="73" ht="20.25">
      <c r="B73" s="5" t="s">
        <v>1</v>
      </c>
    </row>
  </sheetData>
  <sheetProtection/>
  <mergeCells count="32">
    <mergeCell ref="C39:D39"/>
    <mergeCell ref="B39:B40"/>
    <mergeCell ref="U39:V39"/>
    <mergeCell ref="M39:N39"/>
    <mergeCell ref="O39:P39"/>
    <mergeCell ref="Q39:R39"/>
    <mergeCell ref="K39:L39"/>
    <mergeCell ref="S39:T39"/>
    <mergeCell ref="I39:J39"/>
    <mergeCell ref="B2:I2"/>
    <mergeCell ref="C4:D4"/>
    <mergeCell ref="E4:F4"/>
    <mergeCell ref="G4:H4"/>
    <mergeCell ref="I4:I5"/>
    <mergeCell ref="B4:B5"/>
    <mergeCell ref="AQ39:AR39"/>
    <mergeCell ref="G39:H39"/>
    <mergeCell ref="E39:F39"/>
    <mergeCell ref="W39:X39"/>
    <mergeCell ref="Y39:Z39"/>
    <mergeCell ref="AA39:AB39"/>
    <mergeCell ref="AC39:AD39"/>
    <mergeCell ref="AS39:AT39"/>
    <mergeCell ref="AE39:AF39"/>
    <mergeCell ref="AG39:AH39"/>
    <mergeCell ref="AU39:AV39"/>
    <mergeCell ref="AW39:AX39"/>
    <mergeCell ref="AY39:AZ39"/>
    <mergeCell ref="AI39:AJ39"/>
    <mergeCell ref="AK39:AL39"/>
    <mergeCell ref="AM39:AN39"/>
    <mergeCell ref="AO39:AP39"/>
  </mergeCells>
  <hyperlinks>
    <hyperlink ref="B73" location="Contents!A1" display="Contents"/>
  </hyperlinks>
  <printOptions/>
  <pageMargins left="0.75" right="0.75" top="1" bottom="1" header="0.5" footer="0.5"/>
  <pageSetup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61"/>
  </sheetPr>
  <dimension ref="B2:Q1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3" width="17.28125" style="0" customWidth="1"/>
  </cols>
  <sheetData>
    <row r="2" spans="2:17" ht="18" customHeight="1">
      <c r="B2" s="259" t="s">
        <v>250</v>
      </c>
      <c r="C2" s="245"/>
      <c r="D2" s="245"/>
      <c r="E2" s="245"/>
      <c r="F2" s="245"/>
      <c r="G2" s="245"/>
      <c r="H2" s="245"/>
      <c r="I2" s="245"/>
      <c r="J2" s="245"/>
      <c r="K2" s="245"/>
      <c r="L2" s="255"/>
      <c r="M2" s="255"/>
      <c r="N2" s="255"/>
      <c r="O2" s="255"/>
      <c r="P2" s="255"/>
      <c r="Q2" s="255"/>
    </row>
    <row r="4" spans="2:11" ht="15" customHeight="1">
      <c r="B4" s="602" t="s">
        <v>163</v>
      </c>
      <c r="C4" s="604" t="s">
        <v>48</v>
      </c>
      <c r="D4" s="605"/>
      <c r="E4" s="604" t="s">
        <v>51</v>
      </c>
      <c r="F4" s="605"/>
      <c r="G4" s="604" t="s">
        <v>54</v>
      </c>
      <c r="H4" s="605"/>
      <c r="I4" s="603" t="s">
        <v>47</v>
      </c>
      <c r="J4" s="603"/>
      <c r="K4" s="603" t="s">
        <v>4</v>
      </c>
    </row>
    <row r="5" spans="2:11" ht="15" customHeight="1">
      <c r="B5" s="602"/>
      <c r="C5" s="172" t="s">
        <v>101</v>
      </c>
      <c r="D5" s="172" t="s">
        <v>3</v>
      </c>
      <c r="E5" s="172" t="s">
        <v>101</v>
      </c>
      <c r="F5" s="172" t="s">
        <v>3</v>
      </c>
      <c r="G5" s="172" t="s">
        <v>101</v>
      </c>
      <c r="H5" s="172" t="s">
        <v>3</v>
      </c>
      <c r="I5" s="126" t="s">
        <v>101</v>
      </c>
      <c r="J5" s="126" t="s">
        <v>3</v>
      </c>
      <c r="K5" s="603"/>
    </row>
    <row r="6" spans="2:11" ht="14.25" customHeight="1">
      <c r="B6" s="602"/>
      <c r="C6" s="131">
        <v>2</v>
      </c>
      <c r="D6" s="166">
        <v>0.16666666666666666</v>
      </c>
      <c r="E6" s="131">
        <v>3</v>
      </c>
      <c r="F6" s="166">
        <v>0.25</v>
      </c>
      <c r="G6" s="131">
        <v>2</v>
      </c>
      <c r="H6" s="166">
        <v>0.16666666666666666</v>
      </c>
      <c r="I6" s="128">
        <v>5</v>
      </c>
      <c r="J6" s="163">
        <v>0.4166666666666667</v>
      </c>
      <c r="K6" s="128">
        <v>12</v>
      </c>
    </row>
    <row r="8" s="15" customFormat="1" ht="12.75">
      <c r="B8" s="6" t="s">
        <v>5</v>
      </c>
    </row>
    <row r="9" s="15" customFormat="1" ht="12.75">
      <c r="B9" s="7" t="s">
        <v>246</v>
      </c>
    </row>
    <row r="11" ht="20.25">
      <c r="B11" s="10" t="s">
        <v>1</v>
      </c>
    </row>
  </sheetData>
  <sheetProtection/>
  <mergeCells count="6">
    <mergeCell ref="G4:H4"/>
    <mergeCell ref="B4:B6"/>
    <mergeCell ref="I4:J4"/>
    <mergeCell ref="K4:K5"/>
    <mergeCell ref="C4:D4"/>
    <mergeCell ref="E4:F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1"/>
  </sheetPr>
  <dimension ref="B2:S11"/>
  <sheetViews>
    <sheetView showGridLines="0" zoomScalePageLayoutView="0" workbookViewId="0" topLeftCell="A1">
      <selection activeCell="C6" sqref="C6"/>
    </sheetView>
  </sheetViews>
  <sheetFormatPr defaultColWidth="9.28125" defaultRowHeight="12.75"/>
  <cols>
    <col min="1" max="1" width="17.28125" style="0" customWidth="1"/>
    <col min="2" max="2" width="20.7109375" style="0" customWidth="1"/>
    <col min="3" max="15" width="17.28125" style="0" customWidth="1"/>
    <col min="16" max="16" width="12.00390625" style="0" customWidth="1"/>
    <col min="17" max="17" width="12.140625" style="0" customWidth="1"/>
    <col min="18" max="18" width="11.140625" style="0" customWidth="1"/>
  </cols>
  <sheetData>
    <row r="1" ht="12.75" customHeight="1"/>
    <row r="2" spans="2:19" ht="18" customHeight="1">
      <c r="B2" s="254" t="s">
        <v>251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9"/>
      <c r="Q2" s="9"/>
      <c r="R2" s="9"/>
      <c r="S2" s="9"/>
    </row>
    <row r="3" spans="2:15" s="27" customFormat="1" ht="12.7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15" customHeight="1">
      <c r="B4" s="602" t="s">
        <v>44</v>
      </c>
      <c r="C4" s="603" t="s">
        <v>36</v>
      </c>
      <c r="D4" s="603"/>
      <c r="E4" s="603" t="s">
        <v>37</v>
      </c>
      <c r="F4" s="603"/>
      <c r="G4" s="603" t="s">
        <v>38</v>
      </c>
      <c r="H4" s="603"/>
      <c r="I4" s="603" t="s">
        <v>39</v>
      </c>
      <c r="J4" s="603"/>
      <c r="K4" s="603" t="s">
        <v>40</v>
      </c>
      <c r="L4" s="603"/>
      <c r="M4" s="603" t="s">
        <v>41</v>
      </c>
      <c r="N4" s="603"/>
      <c r="O4" s="603" t="s">
        <v>4</v>
      </c>
    </row>
    <row r="5" spans="2:15" ht="15" customHeight="1">
      <c r="B5" s="602"/>
      <c r="C5" s="126" t="s">
        <v>101</v>
      </c>
      <c r="D5" s="126" t="s">
        <v>3</v>
      </c>
      <c r="E5" s="126" t="s">
        <v>101</v>
      </c>
      <c r="F5" s="126" t="s">
        <v>3</v>
      </c>
      <c r="G5" s="126" t="s">
        <v>101</v>
      </c>
      <c r="H5" s="126" t="s">
        <v>3</v>
      </c>
      <c r="I5" s="126" t="s">
        <v>101</v>
      </c>
      <c r="J5" s="126" t="s">
        <v>3</v>
      </c>
      <c r="K5" s="126" t="s">
        <v>101</v>
      </c>
      <c r="L5" s="126" t="s">
        <v>3</v>
      </c>
      <c r="M5" s="173" t="s">
        <v>101</v>
      </c>
      <c r="N5" s="173" t="s">
        <v>3</v>
      </c>
      <c r="O5" s="603"/>
    </row>
    <row r="6" spans="2:15" ht="12.75" customHeight="1">
      <c r="B6" s="602"/>
      <c r="C6" s="128">
        <v>2</v>
      </c>
      <c r="D6" s="163">
        <v>0.16666666666666666</v>
      </c>
      <c r="E6" s="128">
        <v>2</v>
      </c>
      <c r="F6" s="163">
        <v>0.16666666666666666</v>
      </c>
      <c r="G6" s="128">
        <v>1</v>
      </c>
      <c r="H6" s="163">
        <v>0.08333333333333333</v>
      </c>
      <c r="I6" s="128">
        <v>3</v>
      </c>
      <c r="J6" s="163">
        <v>0.25</v>
      </c>
      <c r="K6" s="128">
        <v>2</v>
      </c>
      <c r="L6" s="163">
        <v>0.16666666666666666</v>
      </c>
      <c r="M6" s="128">
        <v>2</v>
      </c>
      <c r="N6" s="163">
        <v>0.16666666666666666</v>
      </c>
      <c r="O6" s="128">
        <v>12</v>
      </c>
    </row>
    <row r="7" ht="12.75" customHeight="1"/>
    <row r="8" spans="2:4" s="15" customFormat="1" ht="15" customHeight="1">
      <c r="B8" s="6" t="s">
        <v>5</v>
      </c>
      <c r="C8" s="13"/>
      <c r="D8" s="17"/>
    </row>
    <row r="9" spans="2:4" s="15" customFormat="1" ht="15" customHeight="1">
      <c r="B9" s="7" t="s">
        <v>246</v>
      </c>
      <c r="C9" s="14"/>
      <c r="D9" s="17"/>
    </row>
    <row r="11" ht="20.25">
      <c r="B11" s="10" t="s">
        <v>1</v>
      </c>
    </row>
  </sheetData>
  <sheetProtection/>
  <mergeCells count="8">
    <mergeCell ref="K4:L4"/>
    <mergeCell ref="M4:N4"/>
    <mergeCell ref="O4:O5"/>
    <mergeCell ref="B4:B6"/>
    <mergeCell ref="C4:D4"/>
    <mergeCell ref="E4:F4"/>
    <mergeCell ref="G4:H4"/>
    <mergeCell ref="I4:J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B2:K28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5.421875" style="186" customWidth="1"/>
    <col min="2" max="2" width="40.421875" style="186" customWidth="1"/>
    <col min="3" max="8" width="18.7109375" style="186" customWidth="1"/>
    <col min="9" max="9" width="15.7109375" style="186" customWidth="1"/>
    <col min="10" max="10" width="9.140625" style="186" customWidth="1"/>
    <col min="11" max="11" width="20.140625" style="186" customWidth="1"/>
    <col min="12" max="16384" width="9.140625" style="186" customWidth="1"/>
  </cols>
  <sheetData>
    <row r="2" spans="2:11" ht="18.75">
      <c r="B2" s="607" t="s">
        <v>252</v>
      </c>
      <c r="C2" s="607"/>
      <c r="D2" s="607"/>
      <c r="E2" s="607"/>
      <c r="F2" s="607"/>
      <c r="G2" s="607"/>
      <c r="H2" s="607"/>
      <c r="I2" s="607"/>
      <c r="J2" s="299"/>
      <c r="K2" s="299"/>
    </row>
    <row r="3" spans="2:11" s="189" customFormat="1" ht="18.75"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ht="13.5" thickBot="1"/>
    <row r="5" spans="2:9" ht="13.5" customHeight="1">
      <c r="B5" s="608" t="s">
        <v>27</v>
      </c>
      <c r="C5" s="610" t="s">
        <v>30</v>
      </c>
      <c r="D5" s="611"/>
      <c r="E5" s="611" t="s">
        <v>31</v>
      </c>
      <c r="F5" s="612"/>
      <c r="G5" s="613" t="s">
        <v>289</v>
      </c>
      <c r="H5" s="614"/>
      <c r="I5" s="608" t="s">
        <v>4</v>
      </c>
    </row>
    <row r="6" spans="2:9" ht="15.75" thickBot="1">
      <c r="B6" s="609"/>
      <c r="C6" s="300" t="s">
        <v>2</v>
      </c>
      <c r="D6" s="301" t="s">
        <v>3</v>
      </c>
      <c r="E6" s="301" t="s">
        <v>2</v>
      </c>
      <c r="F6" s="302" t="s">
        <v>3</v>
      </c>
      <c r="G6" s="301" t="s">
        <v>2</v>
      </c>
      <c r="H6" s="302" t="s">
        <v>3</v>
      </c>
      <c r="I6" s="609"/>
    </row>
    <row r="7" spans="2:9" ht="12.75">
      <c r="B7" s="306" t="s">
        <v>204</v>
      </c>
      <c r="C7" s="313">
        <v>43</v>
      </c>
      <c r="D7" s="314">
        <v>0.24022346368715083</v>
      </c>
      <c r="E7" s="315">
        <v>132</v>
      </c>
      <c r="F7" s="316">
        <v>0.7374301675977654</v>
      </c>
      <c r="G7" s="317">
        <v>4</v>
      </c>
      <c r="H7" s="318">
        <v>0.0223463687150838</v>
      </c>
      <c r="I7" s="319">
        <v>179</v>
      </c>
    </row>
    <row r="8" spans="2:9" ht="12.75">
      <c r="B8" s="306" t="s">
        <v>164</v>
      </c>
      <c r="C8" s="313">
        <v>37</v>
      </c>
      <c r="D8" s="314">
        <v>0.23270440251572327</v>
      </c>
      <c r="E8" s="137">
        <v>110</v>
      </c>
      <c r="F8" s="314">
        <v>0.6918238993710691</v>
      </c>
      <c r="G8" s="320">
        <v>12</v>
      </c>
      <c r="H8" s="318">
        <v>0.07547169811320754</v>
      </c>
      <c r="I8" s="319">
        <v>159</v>
      </c>
    </row>
    <row r="9" spans="2:9" ht="12.75">
      <c r="B9" s="306" t="s">
        <v>165</v>
      </c>
      <c r="C9" s="313">
        <v>17</v>
      </c>
      <c r="D9" s="314">
        <v>0.2537313432835821</v>
      </c>
      <c r="E9" s="137">
        <v>37</v>
      </c>
      <c r="F9" s="314">
        <v>0.5522388059701493</v>
      </c>
      <c r="G9" s="320">
        <v>13</v>
      </c>
      <c r="H9" s="318">
        <v>0.19402985074626866</v>
      </c>
      <c r="I9" s="319">
        <v>67</v>
      </c>
    </row>
    <row r="10" spans="2:9" ht="12.75">
      <c r="B10" s="306" t="s">
        <v>170</v>
      </c>
      <c r="C10" s="313">
        <v>7</v>
      </c>
      <c r="D10" s="314">
        <v>0.3888888888888889</v>
      </c>
      <c r="E10" s="137">
        <v>9</v>
      </c>
      <c r="F10" s="314">
        <v>0.5</v>
      </c>
      <c r="G10" s="320">
        <v>2</v>
      </c>
      <c r="H10" s="318">
        <v>0.1111111111111111</v>
      </c>
      <c r="I10" s="319">
        <v>18</v>
      </c>
    </row>
    <row r="11" spans="2:9" ht="12.75">
      <c r="B11" s="306" t="s">
        <v>290</v>
      </c>
      <c r="C11" s="313">
        <v>31</v>
      </c>
      <c r="D11" s="314">
        <v>0.33695652173913043</v>
      </c>
      <c r="E11" s="137">
        <v>57</v>
      </c>
      <c r="F11" s="314">
        <v>0.6195652173913043</v>
      </c>
      <c r="G11" s="320">
        <v>4</v>
      </c>
      <c r="H11" s="318">
        <v>0.043478260869565216</v>
      </c>
      <c r="I11" s="319">
        <v>92</v>
      </c>
    </row>
    <row r="12" spans="2:9" ht="12.75">
      <c r="B12" s="306" t="s">
        <v>291</v>
      </c>
      <c r="C12" s="313">
        <v>19</v>
      </c>
      <c r="D12" s="314">
        <v>0.31666666666666665</v>
      </c>
      <c r="E12" s="137">
        <v>24</v>
      </c>
      <c r="F12" s="314">
        <v>0.4</v>
      </c>
      <c r="G12" s="321">
        <v>17</v>
      </c>
      <c r="H12" s="318">
        <v>0.2833333333333333</v>
      </c>
      <c r="I12" s="319">
        <v>60</v>
      </c>
    </row>
    <row r="13" spans="2:9" ht="12.75">
      <c r="B13" s="306" t="s">
        <v>166</v>
      </c>
      <c r="C13" s="313">
        <v>22</v>
      </c>
      <c r="D13" s="314">
        <v>0.3384615384615385</v>
      </c>
      <c r="E13" s="137">
        <v>32</v>
      </c>
      <c r="F13" s="314">
        <v>0.49230769230769234</v>
      </c>
      <c r="G13" s="321">
        <v>11</v>
      </c>
      <c r="H13" s="318">
        <v>0.16923076923076924</v>
      </c>
      <c r="I13" s="319">
        <v>65</v>
      </c>
    </row>
    <row r="14" spans="2:9" ht="12.75">
      <c r="B14" s="306" t="s">
        <v>187</v>
      </c>
      <c r="C14" s="313">
        <v>7</v>
      </c>
      <c r="D14" s="314">
        <v>0.4666666666666667</v>
      </c>
      <c r="E14" s="137">
        <v>5</v>
      </c>
      <c r="F14" s="314">
        <v>0.3333333333333333</v>
      </c>
      <c r="G14" s="321">
        <v>3</v>
      </c>
      <c r="H14" s="318">
        <v>0.2</v>
      </c>
      <c r="I14" s="319">
        <v>15</v>
      </c>
    </row>
    <row r="15" spans="2:9" ht="12.75">
      <c r="B15" s="306" t="s">
        <v>189</v>
      </c>
      <c r="C15" s="313">
        <v>17</v>
      </c>
      <c r="D15" s="314">
        <v>0.53125</v>
      </c>
      <c r="E15" s="137">
        <v>13</v>
      </c>
      <c r="F15" s="314">
        <v>0.40625</v>
      </c>
      <c r="G15" s="321">
        <v>2</v>
      </c>
      <c r="H15" s="318">
        <v>0.0625</v>
      </c>
      <c r="I15" s="319">
        <v>32</v>
      </c>
    </row>
    <row r="16" spans="2:9" ht="13.5" thickBot="1">
      <c r="B16" s="307" t="s">
        <v>292</v>
      </c>
      <c r="C16" s="322">
        <v>10</v>
      </c>
      <c r="D16" s="323">
        <v>0.23255813953488372</v>
      </c>
      <c r="E16" s="324">
        <v>27</v>
      </c>
      <c r="F16" s="323">
        <v>0.627906976744186</v>
      </c>
      <c r="G16" s="325">
        <v>6</v>
      </c>
      <c r="H16" s="326">
        <v>0.13953488372093023</v>
      </c>
      <c r="I16" s="327">
        <v>43</v>
      </c>
    </row>
    <row r="17" spans="2:9" ht="13.5" thickBot="1">
      <c r="B17" s="303" t="s">
        <v>163</v>
      </c>
      <c r="C17" s="240">
        <v>210</v>
      </c>
      <c r="D17" s="328">
        <v>0.2876712328767123</v>
      </c>
      <c r="E17" s="240">
        <v>446</v>
      </c>
      <c r="F17" s="328">
        <v>0.6109589041095891</v>
      </c>
      <c r="G17" s="329">
        <v>74</v>
      </c>
      <c r="H17" s="328">
        <v>0.10136986301369863</v>
      </c>
      <c r="I17" s="242">
        <v>730</v>
      </c>
    </row>
    <row r="20" ht="12.75">
      <c r="B20" s="304" t="s">
        <v>5</v>
      </c>
    </row>
    <row r="21" spans="2:11" ht="12.75">
      <c r="B21" s="606" t="s">
        <v>71</v>
      </c>
      <c r="C21" s="606"/>
      <c r="D21" s="606"/>
      <c r="E21" s="606"/>
      <c r="F21" s="606"/>
      <c r="G21" s="606"/>
      <c r="H21" s="606"/>
      <c r="I21" s="606"/>
      <c r="J21" s="606"/>
      <c r="K21" s="606"/>
    </row>
    <row r="22" spans="2:11" ht="12.75">
      <c r="B22" s="606"/>
      <c r="C22" s="606"/>
      <c r="D22" s="606"/>
      <c r="E22" s="606"/>
      <c r="F22" s="606"/>
      <c r="G22" s="606"/>
      <c r="H22" s="606"/>
      <c r="I22" s="606"/>
      <c r="J22" s="606"/>
      <c r="K22" s="606"/>
    </row>
    <row r="24" ht="12.75">
      <c r="B24" s="186" t="s">
        <v>253</v>
      </c>
    </row>
    <row r="28" ht="20.25">
      <c r="B28" s="10" t="s">
        <v>1</v>
      </c>
    </row>
  </sheetData>
  <sheetProtection/>
  <mergeCells count="7">
    <mergeCell ref="B21:K22"/>
    <mergeCell ref="B2:I2"/>
    <mergeCell ref="B5:B6"/>
    <mergeCell ref="C5:D5"/>
    <mergeCell ref="E5:F5"/>
    <mergeCell ref="G5:H5"/>
    <mergeCell ref="I5:I6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B2:J27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5.421875" style="186" customWidth="1"/>
    <col min="2" max="2" width="38.28125" style="186" customWidth="1"/>
    <col min="3" max="9" width="15.7109375" style="186" customWidth="1"/>
    <col min="10" max="10" width="12.7109375" style="186" customWidth="1"/>
    <col min="11" max="16384" width="9.140625" style="186" customWidth="1"/>
  </cols>
  <sheetData>
    <row r="2" spans="2:10" ht="18.75">
      <c r="B2" s="607" t="s">
        <v>254</v>
      </c>
      <c r="C2" s="607"/>
      <c r="D2" s="607"/>
      <c r="E2" s="607"/>
      <c r="F2" s="607"/>
      <c r="G2" s="607"/>
      <c r="H2" s="607"/>
      <c r="I2" s="607"/>
      <c r="J2" s="607"/>
    </row>
    <row r="3" spans="2:9" s="189" customFormat="1" ht="18.75">
      <c r="B3" s="299"/>
      <c r="C3" s="299"/>
      <c r="D3" s="299"/>
      <c r="E3" s="299"/>
      <c r="F3" s="299"/>
      <c r="G3" s="299"/>
      <c r="H3" s="299"/>
      <c r="I3" s="299"/>
    </row>
    <row r="4" ht="13.5" thickBot="1"/>
    <row r="5" spans="2:10" ht="15">
      <c r="B5" s="608" t="s">
        <v>27</v>
      </c>
      <c r="C5" s="616" t="s">
        <v>6</v>
      </c>
      <c r="D5" s="617"/>
      <c r="E5" s="617" t="s">
        <v>7</v>
      </c>
      <c r="F5" s="617"/>
      <c r="G5" s="308" t="s">
        <v>167</v>
      </c>
      <c r="H5" s="617" t="s">
        <v>289</v>
      </c>
      <c r="I5" s="618"/>
      <c r="J5" s="619" t="s">
        <v>4</v>
      </c>
    </row>
    <row r="6" spans="2:10" ht="15.75" thickBot="1">
      <c r="B6" s="609"/>
      <c r="C6" s="300" t="s">
        <v>2</v>
      </c>
      <c r="D6" s="301" t="s">
        <v>3</v>
      </c>
      <c r="E6" s="301" t="s">
        <v>2</v>
      </c>
      <c r="F6" s="301" t="s">
        <v>3</v>
      </c>
      <c r="G6" s="309"/>
      <c r="H6" s="301" t="s">
        <v>2</v>
      </c>
      <c r="I6" s="310" t="s">
        <v>3</v>
      </c>
      <c r="J6" s="620"/>
    </row>
    <row r="7" spans="2:10" ht="12.75">
      <c r="B7" s="306" t="s">
        <v>204</v>
      </c>
      <c r="C7" s="137">
        <v>41</v>
      </c>
      <c r="D7" s="330">
        <v>0.23976608187134502</v>
      </c>
      <c r="E7" s="137">
        <v>130</v>
      </c>
      <c r="F7" s="330">
        <v>0.7602339181286549</v>
      </c>
      <c r="G7" s="137">
        <v>171</v>
      </c>
      <c r="H7" s="137">
        <v>8</v>
      </c>
      <c r="I7" s="331">
        <v>0.0446927374301676</v>
      </c>
      <c r="J7" s="332">
        <v>179</v>
      </c>
    </row>
    <row r="8" spans="2:10" ht="12.75">
      <c r="B8" s="306" t="s">
        <v>164</v>
      </c>
      <c r="C8" s="137">
        <v>38</v>
      </c>
      <c r="D8" s="330">
        <v>0.25333333333333335</v>
      </c>
      <c r="E8" s="137">
        <v>112</v>
      </c>
      <c r="F8" s="330">
        <v>0.7466666666666667</v>
      </c>
      <c r="G8" s="137">
        <v>150</v>
      </c>
      <c r="H8" s="137">
        <v>9</v>
      </c>
      <c r="I8" s="331">
        <v>0.05660377358490566</v>
      </c>
      <c r="J8" s="332">
        <v>159</v>
      </c>
    </row>
    <row r="9" spans="2:10" ht="12.75">
      <c r="B9" s="306" t="s">
        <v>165</v>
      </c>
      <c r="C9" s="137">
        <v>9</v>
      </c>
      <c r="D9" s="330">
        <v>0.1875</v>
      </c>
      <c r="E9" s="137">
        <v>39</v>
      </c>
      <c r="F9" s="330">
        <v>0.8125</v>
      </c>
      <c r="G9" s="137">
        <v>48</v>
      </c>
      <c r="H9" s="137">
        <v>19</v>
      </c>
      <c r="I9" s="331">
        <v>0.2835820895522388</v>
      </c>
      <c r="J9" s="332">
        <v>67</v>
      </c>
    </row>
    <row r="10" spans="2:10" ht="12.75">
      <c r="B10" s="306" t="s">
        <v>170</v>
      </c>
      <c r="C10" s="137">
        <v>3</v>
      </c>
      <c r="D10" s="330">
        <v>0.16666666666666666</v>
      </c>
      <c r="E10" s="137">
        <v>15</v>
      </c>
      <c r="F10" s="330">
        <v>0.8333333333333334</v>
      </c>
      <c r="G10" s="137">
        <v>18</v>
      </c>
      <c r="H10" s="137">
        <v>0</v>
      </c>
      <c r="I10" s="331">
        <v>0</v>
      </c>
      <c r="J10" s="332">
        <v>18</v>
      </c>
    </row>
    <row r="11" spans="2:10" ht="12.75">
      <c r="B11" s="306" t="s">
        <v>290</v>
      </c>
      <c r="C11" s="137">
        <v>26</v>
      </c>
      <c r="D11" s="330">
        <v>0.3023255813953488</v>
      </c>
      <c r="E11" s="137">
        <v>60</v>
      </c>
      <c r="F11" s="330">
        <v>0.6976744186046512</v>
      </c>
      <c r="G11" s="137">
        <v>86</v>
      </c>
      <c r="H11" s="137">
        <v>6</v>
      </c>
      <c r="I11" s="331">
        <v>0.06521739130434782</v>
      </c>
      <c r="J11" s="332">
        <v>92</v>
      </c>
    </row>
    <row r="12" spans="2:10" ht="12.75">
      <c r="B12" s="306" t="s">
        <v>291</v>
      </c>
      <c r="C12" s="137">
        <v>23</v>
      </c>
      <c r="D12" s="330">
        <v>0.4107142857142857</v>
      </c>
      <c r="E12" s="137">
        <v>33</v>
      </c>
      <c r="F12" s="330">
        <v>0.5892857142857143</v>
      </c>
      <c r="G12" s="137">
        <v>56</v>
      </c>
      <c r="H12" s="137">
        <v>4</v>
      </c>
      <c r="I12" s="331">
        <v>0.06666666666666667</v>
      </c>
      <c r="J12" s="332">
        <v>60</v>
      </c>
    </row>
    <row r="13" spans="2:10" ht="12.75">
      <c r="B13" s="306" t="s">
        <v>166</v>
      </c>
      <c r="C13" s="137">
        <v>22</v>
      </c>
      <c r="D13" s="330">
        <v>0.3548387096774194</v>
      </c>
      <c r="E13" s="137">
        <v>40</v>
      </c>
      <c r="F13" s="330">
        <v>0.6451612903225806</v>
      </c>
      <c r="G13" s="137">
        <v>62</v>
      </c>
      <c r="H13" s="137">
        <v>3</v>
      </c>
      <c r="I13" s="331">
        <v>0.046153846153846156</v>
      </c>
      <c r="J13" s="332">
        <v>65</v>
      </c>
    </row>
    <row r="14" spans="2:10" ht="12.75">
      <c r="B14" s="306" t="s">
        <v>187</v>
      </c>
      <c r="C14" s="137">
        <v>0</v>
      </c>
      <c r="D14" s="330">
        <v>0</v>
      </c>
      <c r="E14" s="137">
        <v>15</v>
      </c>
      <c r="F14" s="330">
        <v>1</v>
      </c>
      <c r="G14" s="137">
        <v>15</v>
      </c>
      <c r="H14" s="137">
        <v>0</v>
      </c>
      <c r="I14" s="331">
        <v>0</v>
      </c>
      <c r="J14" s="332">
        <v>15</v>
      </c>
    </row>
    <row r="15" spans="2:10" ht="12.75">
      <c r="B15" s="306" t="s">
        <v>189</v>
      </c>
      <c r="C15" s="137">
        <v>8</v>
      </c>
      <c r="D15" s="330">
        <v>0.27586206896551724</v>
      </c>
      <c r="E15" s="137">
        <v>21</v>
      </c>
      <c r="F15" s="330">
        <v>0.7241379310344828</v>
      </c>
      <c r="G15" s="137">
        <v>29</v>
      </c>
      <c r="H15" s="137">
        <v>3</v>
      </c>
      <c r="I15" s="331">
        <v>0.09375</v>
      </c>
      <c r="J15" s="332">
        <v>32</v>
      </c>
    </row>
    <row r="16" spans="2:10" ht="13.5" thickBot="1">
      <c r="B16" s="307" t="s">
        <v>292</v>
      </c>
      <c r="C16" s="238">
        <v>3</v>
      </c>
      <c r="D16" s="333">
        <v>0.08108108108108109</v>
      </c>
      <c r="E16" s="238">
        <v>34</v>
      </c>
      <c r="F16" s="333">
        <v>0.918918918918919</v>
      </c>
      <c r="G16" s="238">
        <v>37</v>
      </c>
      <c r="H16" s="238">
        <v>6</v>
      </c>
      <c r="I16" s="334">
        <v>0.13953488372093023</v>
      </c>
      <c r="J16" s="335">
        <v>43</v>
      </c>
    </row>
    <row r="17" spans="2:10" ht="13.5" thickBot="1">
      <c r="B17" s="311" t="s">
        <v>163</v>
      </c>
      <c r="C17" s="240">
        <v>173</v>
      </c>
      <c r="D17" s="336">
        <v>0.25744047619047616</v>
      </c>
      <c r="E17" s="240">
        <v>499</v>
      </c>
      <c r="F17" s="336">
        <v>0.7425595238095238</v>
      </c>
      <c r="G17" s="240">
        <v>672</v>
      </c>
      <c r="H17" s="240">
        <v>58</v>
      </c>
      <c r="I17" s="337">
        <v>0.07945205479452055</v>
      </c>
      <c r="J17" s="338">
        <v>730</v>
      </c>
    </row>
    <row r="20" ht="12.75">
      <c r="B20" s="304" t="s">
        <v>5</v>
      </c>
    </row>
    <row r="21" spans="2:10" ht="12.75" customHeight="1">
      <c r="B21" s="615" t="s">
        <v>71</v>
      </c>
      <c r="C21" s="615"/>
      <c r="D21" s="615"/>
      <c r="E21" s="615"/>
      <c r="F21" s="615"/>
      <c r="G21" s="615"/>
      <c r="H21" s="615"/>
      <c r="I21" s="615"/>
      <c r="J21" s="615"/>
    </row>
    <row r="22" spans="2:10" ht="12.75">
      <c r="B22" s="615"/>
      <c r="C22" s="615"/>
      <c r="D22" s="615"/>
      <c r="E22" s="615"/>
      <c r="F22" s="615"/>
      <c r="G22" s="615"/>
      <c r="H22" s="615"/>
      <c r="I22" s="615"/>
      <c r="J22" s="615"/>
    </row>
    <row r="24" ht="12.75">
      <c r="B24" s="186" t="s">
        <v>253</v>
      </c>
    </row>
    <row r="27" ht="15.75">
      <c r="B27" s="8" t="s">
        <v>1</v>
      </c>
    </row>
  </sheetData>
  <sheetProtection/>
  <mergeCells count="7">
    <mergeCell ref="B21:J22"/>
    <mergeCell ref="B2:J2"/>
    <mergeCell ref="B5:B6"/>
    <mergeCell ref="C5:D5"/>
    <mergeCell ref="E5:F5"/>
    <mergeCell ref="H5:I5"/>
    <mergeCell ref="J5:J6"/>
  </mergeCells>
  <hyperlinks>
    <hyperlink ref="B27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B2:I24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7109375" style="186" customWidth="1"/>
    <col min="2" max="2" width="38.421875" style="186" customWidth="1"/>
    <col min="3" max="8" width="15.7109375" style="186" customWidth="1"/>
    <col min="9" max="9" width="12.7109375" style="186" customWidth="1"/>
    <col min="10" max="16384" width="9.140625" style="186" customWidth="1"/>
  </cols>
  <sheetData>
    <row r="2" spans="2:9" ht="18.75">
      <c r="B2" s="341" t="s">
        <v>255</v>
      </c>
      <c r="C2" s="341"/>
      <c r="D2" s="341"/>
      <c r="E2" s="341"/>
      <c r="F2" s="341"/>
      <c r="G2" s="341"/>
      <c r="H2" s="341"/>
      <c r="I2" s="341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9" ht="15" customHeight="1">
      <c r="B4" s="608" t="s">
        <v>27</v>
      </c>
      <c r="C4" s="621" t="s">
        <v>8</v>
      </c>
      <c r="D4" s="621"/>
      <c r="E4" s="621" t="s">
        <v>26</v>
      </c>
      <c r="F4" s="621"/>
      <c r="G4" s="621" t="s">
        <v>293</v>
      </c>
      <c r="H4" s="621"/>
      <c r="I4" s="608" t="s">
        <v>4</v>
      </c>
    </row>
    <row r="5" spans="2:9" ht="15.75" thickBot="1">
      <c r="B5" s="609"/>
      <c r="C5" s="340" t="s">
        <v>101</v>
      </c>
      <c r="D5" s="339" t="s">
        <v>3</v>
      </c>
      <c r="E5" s="340" t="s">
        <v>101</v>
      </c>
      <c r="F5" s="339" t="s">
        <v>3</v>
      </c>
      <c r="G5" s="340" t="s">
        <v>101</v>
      </c>
      <c r="H5" s="339" t="s">
        <v>3</v>
      </c>
      <c r="I5" s="609"/>
    </row>
    <row r="6" spans="2:9" ht="12.75">
      <c r="B6" s="306" t="s">
        <v>204</v>
      </c>
      <c r="C6" s="137">
        <v>14</v>
      </c>
      <c r="D6" s="342">
        <v>0.0782122905027933</v>
      </c>
      <c r="E6" s="137">
        <v>163</v>
      </c>
      <c r="F6" s="342">
        <v>0.9106145251396648</v>
      </c>
      <c r="G6" s="137">
        <v>2</v>
      </c>
      <c r="H6" s="331">
        <v>0.0111731843575419</v>
      </c>
      <c r="I6" s="319">
        <v>179</v>
      </c>
    </row>
    <row r="7" spans="2:9" ht="12.75">
      <c r="B7" s="306" t="s">
        <v>164</v>
      </c>
      <c r="C7" s="137">
        <v>5</v>
      </c>
      <c r="D7" s="342">
        <v>0.031446540880503145</v>
      </c>
      <c r="E7" s="137">
        <v>139</v>
      </c>
      <c r="F7" s="342">
        <v>0.8742138364779874</v>
      </c>
      <c r="G7" s="137">
        <v>15</v>
      </c>
      <c r="H7" s="331">
        <v>0.09433962264150944</v>
      </c>
      <c r="I7" s="319">
        <v>159</v>
      </c>
    </row>
    <row r="8" spans="2:9" ht="12.75">
      <c r="B8" s="306" t="s">
        <v>165</v>
      </c>
      <c r="C8" s="137">
        <v>2</v>
      </c>
      <c r="D8" s="342">
        <v>0.029850746268656716</v>
      </c>
      <c r="E8" s="137">
        <v>49</v>
      </c>
      <c r="F8" s="342">
        <v>0.7313432835820896</v>
      </c>
      <c r="G8" s="137">
        <v>16</v>
      </c>
      <c r="H8" s="331">
        <v>0.23880597014925373</v>
      </c>
      <c r="I8" s="319">
        <v>67</v>
      </c>
    </row>
    <row r="9" spans="2:9" ht="12.75">
      <c r="B9" s="306" t="s">
        <v>170</v>
      </c>
      <c r="C9" s="137">
        <v>1</v>
      </c>
      <c r="D9" s="342">
        <v>0.05555555555555555</v>
      </c>
      <c r="E9" s="137">
        <v>15</v>
      </c>
      <c r="F9" s="342">
        <v>0.8333333333333334</v>
      </c>
      <c r="G9" s="137">
        <v>2</v>
      </c>
      <c r="H9" s="331">
        <v>0.1111111111111111</v>
      </c>
      <c r="I9" s="319">
        <v>18</v>
      </c>
    </row>
    <row r="10" spans="2:9" ht="12.75">
      <c r="B10" s="306" t="s">
        <v>290</v>
      </c>
      <c r="C10" s="137">
        <v>11</v>
      </c>
      <c r="D10" s="342">
        <v>0.11956521739130435</v>
      </c>
      <c r="E10" s="137">
        <v>73</v>
      </c>
      <c r="F10" s="342">
        <v>0.7934782608695652</v>
      </c>
      <c r="G10" s="137">
        <v>8</v>
      </c>
      <c r="H10" s="331">
        <v>0.08695652173913043</v>
      </c>
      <c r="I10" s="319">
        <v>92</v>
      </c>
    </row>
    <row r="11" spans="2:9" ht="12.75">
      <c r="B11" s="306" t="s">
        <v>291</v>
      </c>
      <c r="C11" s="137">
        <v>7</v>
      </c>
      <c r="D11" s="342">
        <v>0.11666666666666667</v>
      </c>
      <c r="E11" s="137">
        <v>33</v>
      </c>
      <c r="F11" s="342">
        <v>0.55</v>
      </c>
      <c r="G11" s="137">
        <v>20</v>
      </c>
      <c r="H11" s="331">
        <v>0.3333333333333333</v>
      </c>
      <c r="I11" s="319">
        <v>60</v>
      </c>
    </row>
    <row r="12" spans="2:9" ht="12.75">
      <c r="B12" s="306" t="s">
        <v>166</v>
      </c>
      <c r="C12" s="137">
        <v>8</v>
      </c>
      <c r="D12" s="342">
        <v>0.12307692307692308</v>
      </c>
      <c r="E12" s="137">
        <v>51</v>
      </c>
      <c r="F12" s="342">
        <v>0.7846153846153846</v>
      </c>
      <c r="G12" s="137">
        <v>6</v>
      </c>
      <c r="H12" s="331">
        <v>0.09230769230769231</v>
      </c>
      <c r="I12" s="319">
        <v>65</v>
      </c>
    </row>
    <row r="13" spans="2:9" ht="12.75">
      <c r="B13" s="306" t="s">
        <v>187</v>
      </c>
      <c r="C13" s="137">
        <v>1</v>
      </c>
      <c r="D13" s="342">
        <v>0.06666666666666667</v>
      </c>
      <c r="E13" s="137">
        <v>12</v>
      </c>
      <c r="F13" s="342">
        <v>0.8</v>
      </c>
      <c r="G13" s="137">
        <v>2</v>
      </c>
      <c r="H13" s="331">
        <v>0.13333333333333333</v>
      </c>
      <c r="I13" s="319">
        <v>15</v>
      </c>
    </row>
    <row r="14" spans="2:9" ht="12.75">
      <c r="B14" s="306" t="s">
        <v>189</v>
      </c>
      <c r="C14" s="137">
        <v>7</v>
      </c>
      <c r="D14" s="342">
        <v>0.21875</v>
      </c>
      <c r="E14" s="137">
        <v>22</v>
      </c>
      <c r="F14" s="342">
        <v>0.6875</v>
      </c>
      <c r="G14" s="137">
        <v>3</v>
      </c>
      <c r="H14" s="331">
        <v>0.09375</v>
      </c>
      <c r="I14" s="319">
        <v>32</v>
      </c>
    </row>
    <row r="15" spans="2:9" ht="13.5" thickBot="1">
      <c r="B15" s="307" t="s">
        <v>292</v>
      </c>
      <c r="C15" s="238">
        <v>6</v>
      </c>
      <c r="D15" s="343">
        <v>0.13953488372093023</v>
      </c>
      <c r="E15" s="238">
        <v>31</v>
      </c>
      <c r="F15" s="343">
        <v>0.7209302325581395</v>
      </c>
      <c r="G15" s="238">
        <v>6</v>
      </c>
      <c r="H15" s="334">
        <v>0.13953488372093023</v>
      </c>
      <c r="I15" s="344">
        <v>43</v>
      </c>
    </row>
    <row r="16" spans="2:9" ht="13.5" thickBot="1">
      <c r="B16" s="311" t="s">
        <v>163</v>
      </c>
      <c r="C16" s="240">
        <v>62</v>
      </c>
      <c r="D16" s="336">
        <v>0.08493150684931507</v>
      </c>
      <c r="E16" s="240">
        <v>588</v>
      </c>
      <c r="F16" s="336">
        <v>0.8054794520547945</v>
      </c>
      <c r="G16" s="240">
        <v>80</v>
      </c>
      <c r="H16" s="337">
        <v>0.1095890410958904</v>
      </c>
      <c r="I16" s="293">
        <v>730</v>
      </c>
    </row>
    <row r="18" ht="12.75">
      <c r="B18" s="304" t="s">
        <v>5</v>
      </c>
    </row>
    <row r="19" spans="2:9" ht="12.75">
      <c r="B19" s="615" t="s">
        <v>71</v>
      </c>
      <c r="C19" s="615"/>
      <c r="D19" s="615"/>
      <c r="E19" s="615"/>
      <c r="F19" s="615"/>
      <c r="G19" s="615"/>
      <c r="H19" s="615"/>
      <c r="I19" s="615"/>
    </row>
    <row r="20" spans="2:9" ht="12.75">
      <c r="B20" s="615"/>
      <c r="C20" s="615"/>
      <c r="D20" s="615"/>
      <c r="E20" s="615"/>
      <c r="F20" s="615"/>
      <c r="G20" s="615"/>
      <c r="H20" s="615"/>
      <c r="I20" s="615"/>
    </row>
    <row r="22" ht="12.75">
      <c r="B22" s="186" t="s">
        <v>253</v>
      </c>
    </row>
    <row r="24" ht="15.75">
      <c r="B24" s="8" t="s">
        <v>1</v>
      </c>
    </row>
  </sheetData>
  <sheetProtection/>
  <mergeCells count="6">
    <mergeCell ref="B19:I20"/>
    <mergeCell ref="B4:B5"/>
    <mergeCell ref="I4:I5"/>
    <mergeCell ref="C4:D4"/>
    <mergeCell ref="E4:F4"/>
    <mergeCell ref="G4:H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B1:U24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7109375" style="186" customWidth="1"/>
    <col min="2" max="2" width="38.140625" style="186" customWidth="1"/>
    <col min="3" max="3" width="11.7109375" style="186" customWidth="1"/>
    <col min="4" max="15" width="11.28125" style="186" customWidth="1"/>
    <col min="16" max="16" width="5.28125" style="186" bestFit="1" customWidth="1"/>
    <col min="17" max="17" width="4.7109375" style="186" bestFit="1" customWidth="1"/>
    <col min="18" max="18" width="12.00390625" style="186" customWidth="1"/>
    <col min="19" max="19" width="7.8515625" style="186" customWidth="1"/>
    <col min="20" max="20" width="6.28125" style="186" bestFit="1" customWidth="1"/>
    <col min="21" max="21" width="14.140625" style="186" bestFit="1" customWidth="1"/>
    <col min="22" max="16384" width="9.140625" style="186" customWidth="1"/>
  </cols>
  <sheetData>
    <row r="1" spans="14:21" ht="12.75">
      <c r="N1" s="189"/>
      <c r="O1" s="189"/>
      <c r="P1" s="189"/>
      <c r="Q1" s="189"/>
      <c r="R1" s="189"/>
      <c r="S1" s="189"/>
      <c r="T1" s="189"/>
      <c r="U1" s="189"/>
    </row>
    <row r="2" spans="2:21" ht="18.75" customHeight="1">
      <c r="B2" s="607" t="s">
        <v>209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189"/>
      <c r="Q2" s="189"/>
      <c r="R2" s="189"/>
      <c r="S2" s="189"/>
      <c r="T2" s="189"/>
      <c r="U2" s="189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15" ht="46.5" customHeight="1">
      <c r="B4" s="622" t="s">
        <v>27</v>
      </c>
      <c r="C4" s="624" t="s">
        <v>168</v>
      </c>
      <c r="D4" s="625"/>
      <c r="E4" s="626" t="s">
        <v>45</v>
      </c>
      <c r="F4" s="626"/>
      <c r="G4" s="626" t="s">
        <v>153</v>
      </c>
      <c r="H4" s="626"/>
      <c r="I4" s="626" t="s">
        <v>169</v>
      </c>
      <c r="J4" s="626"/>
      <c r="K4" s="626" t="s">
        <v>46</v>
      </c>
      <c r="L4" s="627"/>
      <c r="M4" s="626" t="s">
        <v>289</v>
      </c>
      <c r="N4" s="627"/>
      <c r="O4" s="628" t="s">
        <v>4</v>
      </c>
    </row>
    <row r="5" spans="2:15" ht="16.5" thickBot="1">
      <c r="B5" s="623"/>
      <c r="C5" s="345" t="s">
        <v>101</v>
      </c>
      <c r="D5" s="345" t="s">
        <v>3</v>
      </c>
      <c r="E5" s="345" t="s">
        <v>101</v>
      </c>
      <c r="F5" s="345" t="s">
        <v>3</v>
      </c>
      <c r="G5" s="345" t="s">
        <v>101</v>
      </c>
      <c r="H5" s="345" t="s">
        <v>3</v>
      </c>
      <c r="I5" s="345" t="s">
        <v>101</v>
      </c>
      <c r="J5" s="345" t="s">
        <v>3</v>
      </c>
      <c r="K5" s="345" t="s">
        <v>101</v>
      </c>
      <c r="L5" s="346" t="s">
        <v>3</v>
      </c>
      <c r="M5" s="345" t="s">
        <v>101</v>
      </c>
      <c r="N5" s="346" t="s">
        <v>3</v>
      </c>
      <c r="O5" s="629"/>
    </row>
    <row r="6" spans="2:15" ht="12.75">
      <c r="B6" s="349" t="s">
        <v>204</v>
      </c>
      <c r="C6" s="210">
        <v>3</v>
      </c>
      <c r="D6" s="330">
        <v>0.01675977653631285</v>
      </c>
      <c r="E6" s="210">
        <v>2</v>
      </c>
      <c r="F6" s="330">
        <v>0.0111731843575419</v>
      </c>
      <c r="G6" s="210">
        <v>0</v>
      </c>
      <c r="H6" s="330">
        <v>0</v>
      </c>
      <c r="I6" s="210">
        <v>150</v>
      </c>
      <c r="J6" s="330">
        <v>0.8379888268156425</v>
      </c>
      <c r="K6" s="210">
        <v>7</v>
      </c>
      <c r="L6" s="354">
        <v>0.03910614525139665</v>
      </c>
      <c r="M6" s="210">
        <v>17</v>
      </c>
      <c r="N6" s="354">
        <v>0.09497206703910614</v>
      </c>
      <c r="O6" s="350">
        <v>179</v>
      </c>
    </row>
    <row r="7" spans="2:15" ht="12.75">
      <c r="B7" s="306" t="s">
        <v>164</v>
      </c>
      <c r="C7" s="137">
        <v>1</v>
      </c>
      <c r="D7" s="342">
        <v>0.006289308176100629</v>
      </c>
      <c r="E7" s="137">
        <v>1</v>
      </c>
      <c r="F7" s="342">
        <v>0.006289308176100629</v>
      </c>
      <c r="G7" s="137">
        <v>0</v>
      </c>
      <c r="H7" s="342">
        <v>0</v>
      </c>
      <c r="I7" s="137">
        <v>147</v>
      </c>
      <c r="J7" s="342">
        <v>0.9245283018867925</v>
      </c>
      <c r="K7" s="137">
        <v>1</v>
      </c>
      <c r="L7" s="331">
        <v>0.006289308176100629</v>
      </c>
      <c r="M7" s="137">
        <v>9</v>
      </c>
      <c r="N7" s="331">
        <v>0.05660377358490566</v>
      </c>
      <c r="O7" s="351">
        <v>159</v>
      </c>
    </row>
    <row r="8" spans="2:15" ht="12.75">
      <c r="B8" s="306" t="s">
        <v>165</v>
      </c>
      <c r="C8" s="137">
        <v>1</v>
      </c>
      <c r="D8" s="342">
        <v>0.014925373134328358</v>
      </c>
      <c r="E8" s="137">
        <v>0</v>
      </c>
      <c r="F8" s="342">
        <v>0</v>
      </c>
      <c r="G8" s="137">
        <v>1</v>
      </c>
      <c r="H8" s="342">
        <v>0.014925373134328358</v>
      </c>
      <c r="I8" s="137">
        <v>61</v>
      </c>
      <c r="J8" s="342">
        <v>0.9104477611940298</v>
      </c>
      <c r="K8" s="137">
        <v>0</v>
      </c>
      <c r="L8" s="331">
        <v>0</v>
      </c>
      <c r="M8" s="137">
        <v>4</v>
      </c>
      <c r="N8" s="331">
        <v>0.05970149253731343</v>
      </c>
      <c r="O8" s="351">
        <v>67</v>
      </c>
    </row>
    <row r="9" spans="2:15" ht="12.75">
      <c r="B9" s="306" t="s">
        <v>170</v>
      </c>
      <c r="C9" s="137">
        <v>0</v>
      </c>
      <c r="D9" s="342">
        <v>0</v>
      </c>
      <c r="E9" s="137">
        <v>1</v>
      </c>
      <c r="F9" s="342">
        <v>0.05555555555555555</v>
      </c>
      <c r="G9" s="137">
        <v>0</v>
      </c>
      <c r="H9" s="342">
        <v>0</v>
      </c>
      <c r="I9" s="137">
        <v>16</v>
      </c>
      <c r="J9" s="342">
        <v>0.8888888888888888</v>
      </c>
      <c r="K9" s="137">
        <v>0</v>
      </c>
      <c r="L9" s="331">
        <v>0</v>
      </c>
      <c r="M9" s="137">
        <v>1</v>
      </c>
      <c r="N9" s="331">
        <v>0.05555555555555555</v>
      </c>
      <c r="O9" s="351">
        <v>18</v>
      </c>
    </row>
    <row r="10" spans="2:15" ht="12.75">
      <c r="B10" s="306" t="s">
        <v>290</v>
      </c>
      <c r="C10" s="137">
        <v>0</v>
      </c>
      <c r="D10" s="342">
        <v>0</v>
      </c>
      <c r="E10" s="137">
        <v>0</v>
      </c>
      <c r="F10" s="342">
        <v>0</v>
      </c>
      <c r="G10" s="137">
        <v>1</v>
      </c>
      <c r="H10" s="342">
        <v>0.010869565217391304</v>
      </c>
      <c r="I10" s="137">
        <v>79</v>
      </c>
      <c r="J10" s="342">
        <v>0.8586956521739131</v>
      </c>
      <c r="K10" s="137">
        <v>0</v>
      </c>
      <c r="L10" s="331">
        <v>0</v>
      </c>
      <c r="M10" s="137">
        <v>12</v>
      </c>
      <c r="N10" s="331">
        <v>0.13043478260869565</v>
      </c>
      <c r="O10" s="351">
        <v>92</v>
      </c>
    </row>
    <row r="11" spans="2:15" ht="12.75">
      <c r="B11" s="306" t="s">
        <v>291</v>
      </c>
      <c r="C11" s="137">
        <v>0</v>
      </c>
      <c r="D11" s="342">
        <v>0</v>
      </c>
      <c r="E11" s="137">
        <v>2</v>
      </c>
      <c r="F11" s="342">
        <v>0.03333333333333333</v>
      </c>
      <c r="G11" s="137">
        <v>0</v>
      </c>
      <c r="H11" s="342">
        <v>0</v>
      </c>
      <c r="I11" s="137">
        <v>46</v>
      </c>
      <c r="J11" s="342">
        <v>0.7666666666666667</v>
      </c>
      <c r="K11" s="137">
        <v>0</v>
      </c>
      <c r="L11" s="331">
        <v>0</v>
      </c>
      <c r="M11" s="137">
        <v>12</v>
      </c>
      <c r="N11" s="331">
        <v>0.2</v>
      </c>
      <c r="O11" s="351">
        <v>60</v>
      </c>
    </row>
    <row r="12" spans="2:15" ht="12.75">
      <c r="B12" s="306" t="s">
        <v>166</v>
      </c>
      <c r="C12" s="137">
        <v>1</v>
      </c>
      <c r="D12" s="342">
        <v>0.015384615384615385</v>
      </c>
      <c r="E12" s="137">
        <v>1</v>
      </c>
      <c r="F12" s="342">
        <v>0.015384615384615385</v>
      </c>
      <c r="G12" s="137">
        <v>0</v>
      </c>
      <c r="H12" s="342">
        <v>0</v>
      </c>
      <c r="I12" s="137">
        <v>47</v>
      </c>
      <c r="J12" s="342">
        <v>0.7230769230769231</v>
      </c>
      <c r="K12" s="137">
        <v>1</v>
      </c>
      <c r="L12" s="331">
        <v>0.015384615384615385</v>
      </c>
      <c r="M12" s="137">
        <v>15</v>
      </c>
      <c r="N12" s="331">
        <v>0.23076923076923078</v>
      </c>
      <c r="O12" s="351">
        <v>65</v>
      </c>
    </row>
    <row r="13" spans="2:15" ht="12.75">
      <c r="B13" s="306" t="s">
        <v>187</v>
      </c>
      <c r="C13" s="137">
        <v>0</v>
      </c>
      <c r="D13" s="342">
        <v>0</v>
      </c>
      <c r="E13" s="137">
        <v>2</v>
      </c>
      <c r="F13" s="342">
        <v>0.13333333333333333</v>
      </c>
      <c r="G13" s="137">
        <v>1</v>
      </c>
      <c r="H13" s="342">
        <v>0.06666666666666667</v>
      </c>
      <c r="I13" s="137">
        <v>8</v>
      </c>
      <c r="J13" s="342">
        <v>0.5333333333333333</v>
      </c>
      <c r="K13" s="137">
        <v>0</v>
      </c>
      <c r="L13" s="331">
        <v>0</v>
      </c>
      <c r="M13" s="137">
        <v>4</v>
      </c>
      <c r="N13" s="331">
        <v>0.26666666666666666</v>
      </c>
      <c r="O13" s="351">
        <v>15</v>
      </c>
    </row>
    <row r="14" spans="2:15" ht="12.75">
      <c r="B14" s="306" t="s">
        <v>189</v>
      </c>
      <c r="C14" s="137">
        <v>0</v>
      </c>
      <c r="D14" s="342">
        <v>0</v>
      </c>
      <c r="E14" s="137">
        <v>0</v>
      </c>
      <c r="F14" s="342">
        <v>0</v>
      </c>
      <c r="G14" s="137">
        <v>0</v>
      </c>
      <c r="H14" s="342">
        <v>0</v>
      </c>
      <c r="I14" s="137">
        <v>22</v>
      </c>
      <c r="J14" s="342">
        <v>0.6875</v>
      </c>
      <c r="K14" s="137">
        <v>0</v>
      </c>
      <c r="L14" s="331">
        <v>0</v>
      </c>
      <c r="M14" s="137">
        <v>10</v>
      </c>
      <c r="N14" s="331">
        <v>0.3125</v>
      </c>
      <c r="O14" s="351">
        <v>32</v>
      </c>
    </row>
    <row r="15" spans="2:15" ht="13.5" thickBot="1">
      <c r="B15" s="307" t="s">
        <v>292</v>
      </c>
      <c r="C15" s="324">
        <v>0</v>
      </c>
      <c r="D15" s="343">
        <v>0</v>
      </c>
      <c r="E15" s="324">
        <v>0</v>
      </c>
      <c r="F15" s="343">
        <v>0</v>
      </c>
      <c r="G15" s="324">
        <v>0</v>
      </c>
      <c r="H15" s="355">
        <v>0</v>
      </c>
      <c r="I15" s="324">
        <v>35</v>
      </c>
      <c r="J15" s="355">
        <v>0.813953488372093</v>
      </c>
      <c r="K15" s="324">
        <v>1</v>
      </c>
      <c r="L15" s="356">
        <v>0.023255813953488372</v>
      </c>
      <c r="M15" s="324">
        <v>7</v>
      </c>
      <c r="N15" s="356">
        <v>0.16279069767441862</v>
      </c>
      <c r="O15" s="352">
        <v>43</v>
      </c>
    </row>
    <row r="16" spans="2:15" ht="13.5" thickBot="1">
      <c r="B16" s="303" t="s">
        <v>163</v>
      </c>
      <c r="C16" s="136">
        <v>6</v>
      </c>
      <c r="D16" s="336">
        <v>0.00821917808219178</v>
      </c>
      <c r="E16" s="136">
        <v>9</v>
      </c>
      <c r="F16" s="336">
        <v>0.012328767123287671</v>
      </c>
      <c r="G16" s="136">
        <v>3</v>
      </c>
      <c r="H16" s="358">
        <v>0.00410958904109589</v>
      </c>
      <c r="I16" s="136">
        <v>611</v>
      </c>
      <c r="J16" s="358">
        <v>0.836986301369863</v>
      </c>
      <c r="K16" s="136">
        <v>10</v>
      </c>
      <c r="L16" s="359">
        <v>0.0136986301369863</v>
      </c>
      <c r="M16" s="136">
        <v>91</v>
      </c>
      <c r="N16" s="359">
        <v>0.12465753424657534</v>
      </c>
      <c r="O16" s="353">
        <v>730</v>
      </c>
    </row>
    <row r="17" spans="2:13" ht="12.75">
      <c r="B17" s="347"/>
      <c r="C17" s="185"/>
      <c r="D17" s="348"/>
      <c r="E17" s="185"/>
      <c r="F17" s="348"/>
      <c r="G17" s="185"/>
      <c r="H17" s="348"/>
      <c r="I17" s="185"/>
      <c r="J17" s="348"/>
      <c r="K17" s="185"/>
      <c r="L17" s="348"/>
      <c r="M17" s="185"/>
    </row>
    <row r="19" ht="12.75">
      <c r="B19" s="304" t="s">
        <v>5</v>
      </c>
    </row>
    <row r="20" spans="2:9" ht="12.75" customHeight="1">
      <c r="B20" s="615" t="s">
        <v>71</v>
      </c>
      <c r="C20" s="615"/>
      <c r="D20" s="615"/>
      <c r="E20" s="615"/>
      <c r="F20" s="615"/>
      <c r="G20" s="615"/>
      <c r="H20" s="615"/>
      <c r="I20" s="615"/>
    </row>
    <row r="21" spans="2:9" ht="12.75">
      <c r="B21" s="615"/>
      <c r="C21" s="615"/>
      <c r="D21" s="615"/>
      <c r="E21" s="615"/>
      <c r="F21" s="615"/>
      <c r="G21" s="615"/>
      <c r="H21" s="615"/>
      <c r="I21" s="615"/>
    </row>
    <row r="23" ht="12.75">
      <c r="B23" s="186" t="s">
        <v>253</v>
      </c>
    </row>
    <row r="24" ht="15.75">
      <c r="B24" s="8" t="s">
        <v>1</v>
      </c>
    </row>
  </sheetData>
  <sheetProtection/>
  <mergeCells count="10">
    <mergeCell ref="B20:I21"/>
    <mergeCell ref="B2:O2"/>
    <mergeCell ref="B4:B5"/>
    <mergeCell ref="C4:D4"/>
    <mergeCell ref="E4:F4"/>
    <mergeCell ref="G4:H4"/>
    <mergeCell ref="I4:J4"/>
    <mergeCell ref="K4:L4"/>
    <mergeCell ref="M4:N4"/>
    <mergeCell ref="O4:O5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B3:U26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4.7109375" style="186" customWidth="1"/>
    <col min="2" max="2" width="39.28125" style="186" customWidth="1"/>
    <col min="3" max="3" width="12.7109375" style="186" customWidth="1"/>
    <col min="4" max="20" width="10.7109375" style="186" customWidth="1"/>
    <col min="21" max="21" width="10.8515625" style="186" customWidth="1"/>
    <col min="22" max="22" width="6.28125" style="189" bestFit="1" customWidth="1"/>
    <col min="23" max="23" width="4.7109375" style="189" bestFit="1" customWidth="1"/>
    <col min="24" max="24" width="5.28125" style="189" bestFit="1" customWidth="1"/>
    <col min="25" max="25" width="4.7109375" style="189" bestFit="1" customWidth="1"/>
    <col min="26" max="26" width="5.28125" style="189" bestFit="1" customWidth="1"/>
    <col min="27" max="27" width="4.7109375" style="189" bestFit="1" customWidth="1"/>
    <col min="28" max="28" width="6.28125" style="189" bestFit="1" customWidth="1"/>
    <col min="29" max="29" width="4.7109375" style="189" bestFit="1" customWidth="1"/>
    <col min="30" max="30" width="11.00390625" style="189" customWidth="1"/>
    <col min="31" max="31" width="4.7109375" style="189" bestFit="1" customWidth="1"/>
    <col min="32" max="32" width="6.28125" style="189" bestFit="1" customWidth="1"/>
    <col min="33" max="33" width="8.00390625" style="189" bestFit="1" customWidth="1"/>
    <col min="34" max="16384" width="9.140625" style="186" customWidth="1"/>
  </cols>
  <sheetData>
    <row r="3" spans="2:21" ht="18.75">
      <c r="B3" s="341" t="s">
        <v>256</v>
      </c>
      <c r="C3" s="341"/>
      <c r="D3" s="341"/>
      <c r="E3" s="341"/>
      <c r="F3" s="341"/>
      <c r="G3" s="341"/>
      <c r="H3" s="341"/>
      <c r="I3" s="341"/>
      <c r="J3" s="360"/>
      <c r="K3" s="341"/>
      <c r="L3" s="360"/>
      <c r="M3" s="360"/>
      <c r="N3" s="360"/>
      <c r="O3" s="360"/>
      <c r="P3" s="360"/>
      <c r="Q3" s="360"/>
      <c r="R3" s="360"/>
      <c r="S3" s="360"/>
      <c r="T3" s="360"/>
      <c r="U3" s="360"/>
    </row>
    <row r="4" spans="2:11" s="189" customFormat="1" ht="19.5" thickBot="1">
      <c r="B4" s="299"/>
      <c r="C4" s="299"/>
      <c r="D4" s="299"/>
      <c r="E4" s="299"/>
      <c r="F4" s="299"/>
      <c r="G4" s="299"/>
      <c r="H4" s="299"/>
      <c r="I4" s="299"/>
      <c r="K4" s="299"/>
    </row>
    <row r="5" spans="2:21" ht="53.25" customHeight="1">
      <c r="B5" s="633" t="s">
        <v>27</v>
      </c>
      <c r="C5" s="635" t="s">
        <v>50</v>
      </c>
      <c r="D5" s="626"/>
      <c r="E5" s="626" t="s">
        <v>51</v>
      </c>
      <c r="F5" s="626"/>
      <c r="G5" s="626" t="s">
        <v>52</v>
      </c>
      <c r="H5" s="626"/>
      <c r="I5" s="627" t="s">
        <v>53</v>
      </c>
      <c r="J5" s="625"/>
      <c r="K5" s="626" t="s">
        <v>54</v>
      </c>
      <c r="L5" s="626"/>
      <c r="M5" s="627" t="s">
        <v>56</v>
      </c>
      <c r="N5" s="625"/>
      <c r="O5" s="626" t="s">
        <v>46</v>
      </c>
      <c r="P5" s="626"/>
      <c r="Q5" s="626" t="s">
        <v>158</v>
      </c>
      <c r="R5" s="626"/>
      <c r="S5" s="626" t="s">
        <v>289</v>
      </c>
      <c r="T5" s="630"/>
      <c r="U5" s="631" t="s">
        <v>4</v>
      </c>
    </row>
    <row r="6" spans="2:21" ht="16.5" thickBot="1">
      <c r="B6" s="634"/>
      <c r="C6" s="361" t="s">
        <v>101</v>
      </c>
      <c r="D6" s="345" t="s">
        <v>3</v>
      </c>
      <c r="E6" s="345" t="s">
        <v>101</v>
      </c>
      <c r="F6" s="345" t="s">
        <v>3</v>
      </c>
      <c r="G6" s="345" t="s">
        <v>101</v>
      </c>
      <c r="H6" s="345" t="s">
        <v>3</v>
      </c>
      <c r="I6" s="345" t="s">
        <v>101</v>
      </c>
      <c r="J6" s="345" t="s">
        <v>3</v>
      </c>
      <c r="K6" s="345" t="s">
        <v>101</v>
      </c>
      <c r="L6" s="345" t="s">
        <v>3</v>
      </c>
      <c r="M6" s="345" t="s">
        <v>101</v>
      </c>
      <c r="N6" s="345" t="s">
        <v>3</v>
      </c>
      <c r="O6" s="345" t="s">
        <v>101</v>
      </c>
      <c r="P6" s="345" t="s">
        <v>3</v>
      </c>
      <c r="Q6" s="345" t="s">
        <v>101</v>
      </c>
      <c r="R6" s="345" t="s">
        <v>3</v>
      </c>
      <c r="S6" s="345" t="s">
        <v>101</v>
      </c>
      <c r="T6" s="362" t="s">
        <v>3</v>
      </c>
      <c r="U6" s="632"/>
    </row>
    <row r="7" spans="2:21" ht="12.75">
      <c r="B7" s="306" t="s">
        <v>204</v>
      </c>
      <c r="C7" s="365">
        <v>1</v>
      </c>
      <c r="D7" s="294">
        <v>0.00558659217877095</v>
      </c>
      <c r="E7" s="137">
        <v>73</v>
      </c>
      <c r="F7" s="294">
        <v>0.40782122905027934</v>
      </c>
      <c r="G7" s="137">
        <v>3</v>
      </c>
      <c r="H7" s="294">
        <v>0.01675977653631285</v>
      </c>
      <c r="I7" s="137">
        <v>0</v>
      </c>
      <c r="J7" s="294">
        <v>0</v>
      </c>
      <c r="K7" s="137">
        <v>18</v>
      </c>
      <c r="L7" s="294">
        <v>0.1005586592178771</v>
      </c>
      <c r="M7" s="366">
        <v>3</v>
      </c>
      <c r="N7" s="294">
        <v>0.01675977653631285</v>
      </c>
      <c r="O7" s="137">
        <v>0</v>
      </c>
      <c r="P7" s="294">
        <v>0</v>
      </c>
      <c r="Q7" s="367">
        <v>70</v>
      </c>
      <c r="R7" s="294">
        <v>0.39106145251396646</v>
      </c>
      <c r="S7" s="367">
        <v>11</v>
      </c>
      <c r="T7" s="368">
        <v>0.061452513966480445</v>
      </c>
      <c r="U7" s="369">
        <v>179</v>
      </c>
    </row>
    <row r="8" spans="2:21" ht="12.75">
      <c r="B8" s="306" t="s">
        <v>164</v>
      </c>
      <c r="C8" s="365">
        <v>2</v>
      </c>
      <c r="D8" s="294">
        <v>0.012578616352201259</v>
      </c>
      <c r="E8" s="137">
        <v>52</v>
      </c>
      <c r="F8" s="294">
        <v>0.3270440251572327</v>
      </c>
      <c r="G8" s="137">
        <v>2</v>
      </c>
      <c r="H8" s="294">
        <v>0.012578616352201259</v>
      </c>
      <c r="I8" s="137">
        <v>1</v>
      </c>
      <c r="J8" s="294">
        <v>0.006289308176100629</v>
      </c>
      <c r="K8" s="137">
        <v>11</v>
      </c>
      <c r="L8" s="294">
        <v>0.06918238993710692</v>
      </c>
      <c r="M8" s="366">
        <v>2</v>
      </c>
      <c r="N8" s="294">
        <v>0.012578616352201259</v>
      </c>
      <c r="O8" s="137">
        <v>1</v>
      </c>
      <c r="P8" s="294">
        <v>0.006289308176100629</v>
      </c>
      <c r="Q8" s="367">
        <v>68</v>
      </c>
      <c r="R8" s="294">
        <v>0.4276729559748428</v>
      </c>
      <c r="S8" s="367">
        <v>20</v>
      </c>
      <c r="T8" s="368">
        <v>0.12578616352201258</v>
      </c>
      <c r="U8" s="370">
        <v>159</v>
      </c>
    </row>
    <row r="9" spans="2:21" ht="12.75">
      <c r="B9" s="306" t="s">
        <v>165</v>
      </c>
      <c r="C9" s="365">
        <v>1</v>
      </c>
      <c r="D9" s="294">
        <v>0.014925373134328358</v>
      </c>
      <c r="E9" s="137">
        <v>24</v>
      </c>
      <c r="F9" s="294">
        <v>0.3582089552238806</v>
      </c>
      <c r="G9" s="137">
        <v>1</v>
      </c>
      <c r="H9" s="294">
        <v>0.014925373134328358</v>
      </c>
      <c r="I9" s="137">
        <v>0</v>
      </c>
      <c r="J9" s="294">
        <v>0</v>
      </c>
      <c r="K9" s="137">
        <v>9</v>
      </c>
      <c r="L9" s="294">
        <v>0.13432835820895522</v>
      </c>
      <c r="M9" s="366">
        <v>1</v>
      </c>
      <c r="N9" s="294">
        <v>0.014925373134328358</v>
      </c>
      <c r="O9" s="137">
        <v>0</v>
      </c>
      <c r="P9" s="294">
        <v>0</v>
      </c>
      <c r="Q9" s="367">
        <v>22</v>
      </c>
      <c r="R9" s="294">
        <v>0.3283582089552239</v>
      </c>
      <c r="S9" s="367">
        <v>9</v>
      </c>
      <c r="T9" s="368">
        <v>0.13432835820895522</v>
      </c>
      <c r="U9" s="370">
        <v>67</v>
      </c>
    </row>
    <row r="10" spans="2:21" ht="12.75" customHeight="1">
      <c r="B10" s="306" t="s">
        <v>170</v>
      </c>
      <c r="C10" s="365">
        <v>0</v>
      </c>
      <c r="D10" s="294">
        <v>0</v>
      </c>
      <c r="E10" s="137">
        <v>6</v>
      </c>
      <c r="F10" s="294">
        <v>0.3333333333333333</v>
      </c>
      <c r="G10" s="137">
        <v>0</v>
      </c>
      <c r="H10" s="294">
        <v>0</v>
      </c>
      <c r="I10" s="137">
        <v>0</v>
      </c>
      <c r="J10" s="294">
        <v>0</v>
      </c>
      <c r="K10" s="137">
        <v>2</v>
      </c>
      <c r="L10" s="294">
        <v>0.1111111111111111</v>
      </c>
      <c r="M10" s="366">
        <v>0</v>
      </c>
      <c r="N10" s="294">
        <v>0</v>
      </c>
      <c r="O10" s="137">
        <v>0</v>
      </c>
      <c r="P10" s="294">
        <v>0</v>
      </c>
      <c r="Q10" s="367">
        <v>5</v>
      </c>
      <c r="R10" s="294">
        <v>0.2777777777777778</v>
      </c>
      <c r="S10" s="367">
        <v>5</v>
      </c>
      <c r="T10" s="368">
        <v>0.2777777777777778</v>
      </c>
      <c r="U10" s="370">
        <v>18</v>
      </c>
    </row>
    <row r="11" spans="2:21" ht="12.75">
      <c r="B11" s="306" t="s">
        <v>290</v>
      </c>
      <c r="C11" s="365">
        <v>1</v>
      </c>
      <c r="D11" s="294">
        <v>0.010869565217391304</v>
      </c>
      <c r="E11" s="137">
        <v>51</v>
      </c>
      <c r="F11" s="294">
        <v>0.5543478260869565</v>
      </c>
      <c r="G11" s="137">
        <v>2</v>
      </c>
      <c r="H11" s="294">
        <v>0.021739130434782608</v>
      </c>
      <c r="I11" s="137">
        <v>0</v>
      </c>
      <c r="J11" s="294">
        <v>0</v>
      </c>
      <c r="K11" s="137">
        <v>5</v>
      </c>
      <c r="L11" s="294">
        <v>0.05434782608695652</v>
      </c>
      <c r="M11" s="366">
        <v>1</v>
      </c>
      <c r="N11" s="294">
        <v>0.010869565217391304</v>
      </c>
      <c r="O11" s="137">
        <v>1</v>
      </c>
      <c r="P11" s="294">
        <v>0.010869565217391304</v>
      </c>
      <c r="Q11" s="367">
        <v>19</v>
      </c>
      <c r="R11" s="294">
        <v>0.20652173913043478</v>
      </c>
      <c r="S11" s="367">
        <v>12</v>
      </c>
      <c r="T11" s="368">
        <v>0.13043478260869565</v>
      </c>
      <c r="U11" s="370">
        <v>92</v>
      </c>
    </row>
    <row r="12" spans="2:21" ht="12.75">
      <c r="B12" s="306" t="s">
        <v>291</v>
      </c>
      <c r="C12" s="365">
        <v>0</v>
      </c>
      <c r="D12" s="294">
        <v>0</v>
      </c>
      <c r="E12" s="137">
        <v>16</v>
      </c>
      <c r="F12" s="294">
        <v>0.26666666666666666</v>
      </c>
      <c r="G12" s="137">
        <v>4</v>
      </c>
      <c r="H12" s="294">
        <v>0.06666666666666667</v>
      </c>
      <c r="I12" s="137">
        <v>0</v>
      </c>
      <c r="J12" s="294">
        <v>0</v>
      </c>
      <c r="K12" s="137">
        <v>4</v>
      </c>
      <c r="L12" s="294">
        <v>0.06666666666666667</v>
      </c>
      <c r="M12" s="366">
        <v>2</v>
      </c>
      <c r="N12" s="294">
        <v>0.03333333333333333</v>
      </c>
      <c r="O12" s="137">
        <v>0</v>
      </c>
      <c r="P12" s="294">
        <v>0</v>
      </c>
      <c r="Q12" s="367">
        <v>13</v>
      </c>
      <c r="R12" s="294">
        <v>0.21666666666666667</v>
      </c>
      <c r="S12" s="367">
        <v>21</v>
      </c>
      <c r="T12" s="368">
        <v>0.35</v>
      </c>
      <c r="U12" s="370">
        <v>60</v>
      </c>
    </row>
    <row r="13" spans="2:21" ht="12.75">
      <c r="B13" s="306" t="s">
        <v>166</v>
      </c>
      <c r="C13" s="365">
        <v>3</v>
      </c>
      <c r="D13" s="294">
        <v>0.046153846153846156</v>
      </c>
      <c r="E13" s="137">
        <v>24</v>
      </c>
      <c r="F13" s="294">
        <v>0.36923076923076925</v>
      </c>
      <c r="G13" s="137">
        <v>2</v>
      </c>
      <c r="H13" s="294">
        <v>0.03076923076923077</v>
      </c>
      <c r="I13" s="137">
        <v>1</v>
      </c>
      <c r="J13" s="294">
        <v>0.015384615384615385</v>
      </c>
      <c r="K13" s="137">
        <v>0</v>
      </c>
      <c r="L13" s="294">
        <v>0</v>
      </c>
      <c r="M13" s="366">
        <v>1</v>
      </c>
      <c r="N13" s="294">
        <v>0.015384615384615385</v>
      </c>
      <c r="O13" s="137">
        <v>0</v>
      </c>
      <c r="P13" s="294">
        <v>0</v>
      </c>
      <c r="Q13" s="367">
        <v>15</v>
      </c>
      <c r="R13" s="294">
        <v>0.23076923076923078</v>
      </c>
      <c r="S13" s="367">
        <v>19</v>
      </c>
      <c r="T13" s="368">
        <v>0.2923076923076923</v>
      </c>
      <c r="U13" s="370">
        <v>65</v>
      </c>
    </row>
    <row r="14" spans="2:21" ht="12.75" customHeight="1">
      <c r="B14" s="306" t="s">
        <v>187</v>
      </c>
      <c r="C14" s="365">
        <v>0</v>
      </c>
      <c r="D14" s="294">
        <v>0</v>
      </c>
      <c r="E14" s="137">
        <v>10</v>
      </c>
      <c r="F14" s="294">
        <v>0.6666666666666666</v>
      </c>
      <c r="G14" s="137">
        <v>0</v>
      </c>
      <c r="H14" s="294">
        <v>0</v>
      </c>
      <c r="I14" s="137">
        <v>0</v>
      </c>
      <c r="J14" s="294">
        <v>0</v>
      </c>
      <c r="K14" s="137">
        <v>0</v>
      </c>
      <c r="L14" s="294">
        <v>0</v>
      </c>
      <c r="M14" s="366">
        <v>0</v>
      </c>
      <c r="N14" s="294">
        <v>0</v>
      </c>
      <c r="O14" s="137">
        <v>0</v>
      </c>
      <c r="P14" s="294">
        <v>0</v>
      </c>
      <c r="Q14" s="367">
        <v>3</v>
      </c>
      <c r="R14" s="294">
        <v>0.2</v>
      </c>
      <c r="S14" s="367">
        <v>2</v>
      </c>
      <c r="T14" s="368">
        <v>0.13333333333333333</v>
      </c>
      <c r="U14" s="370">
        <v>15</v>
      </c>
    </row>
    <row r="15" spans="2:21" ht="12.75">
      <c r="B15" s="306" t="s">
        <v>189</v>
      </c>
      <c r="C15" s="365">
        <v>0</v>
      </c>
      <c r="D15" s="294">
        <v>0</v>
      </c>
      <c r="E15" s="137">
        <v>11</v>
      </c>
      <c r="F15" s="294">
        <v>0.34375</v>
      </c>
      <c r="G15" s="137">
        <v>0</v>
      </c>
      <c r="H15" s="294">
        <v>0</v>
      </c>
      <c r="I15" s="137">
        <v>1</v>
      </c>
      <c r="J15" s="294">
        <v>0.03125</v>
      </c>
      <c r="K15" s="137">
        <v>2</v>
      </c>
      <c r="L15" s="294">
        <v>0.0625</v>
      </c>
      <c r="M15" s="366">
        <v>1</v>
      </c>
      <c r="N15" s="294">
        <v>0.03125</v>
      </c>
      <c r="O15" s="137">
        <v>0</v>
      </c>
      <c r="P15" s="294">
        <v>0</v>
      </c>
      <c r="Q15" s="367">
        <v>11</v>
      </c>
      <c r="R15" s="294">
        <v>0.34375</v>
      </c>
      <c r="S15" s="367">
        <v>6</v>
      </c>
      <c r="T15" s="368">
        <v>0.1875</v>
      </c>
      <c r="U15" s="370">
        <v>32</v>
      </c>
    </row>
    <row r="16" spans="2:21" ht="13.5" thickBot="1">
      <c r="B16" s="307" t="s">
        <v>292</v>
      </c>
      <c r="C16" s="371">
        <v>0</v>
      </c>
      <c r="D16" s="372">
        <v>0</v>
      </c>
      <c r="E16" s="324">
        <v>23</v>
      </c>
      <c r="F16" s="372">
        <v>0.5348837209302325</v>
      </c>
      <c r="G16" s="324">
        <v>0</v>
      </c>
      <c r="H16" s="372">
        <v>0</v>
      </c>
      <c r="I16" s="324">
        <v>0</v>
      </c>
      <c r="J16" s="372">
        <v>0</v>
      </c>
      <c r="K16" s="324">
        <v>2</v>
      </c>
      <c r="L16" s="372">
        <v>0.046511627906976744</v>
      </c>
      <c r="M16" s="373">
        <v>0</v>
      </c>
      <c r="N16" s="372">
        <v>0</v>
      </c>
      <c r="O16" s="324">
        <v>0</v>
      </c>
      <c r="P16" s="372">
        <v>0</v>
      </c>
      <c r="Q16" s="374">
        <v>7</v>
      </c>
      <c r="R16" s="372">
        <v>0.16279069767441862</v>
      </c>
      <c r="S16" s="374">
        <v>11</v>
      </c>
      <c r="T16" s="375">
        <v>0.2558139534883721</v>
      </c>
      <c r="U16" s="376">
        <v>43</v>
      </c>
    </row>
    <row r="17" spans="2:21" ht="13.5" thickBot="1">
      <c r="B17" s="303" t="s">
        <v>163</v>
      </c>
      <c r="C17" s="377">
        <v>8</v>
      </c>
      <c r="D17" s="378">
        <v>0.010958904109589041</v>
      </c>
      <c r="E17" s="136">
        <v>290</v>
      </c>
      <c r="F17" s="378">
        <v>0.3972602739726027</v>
      </c>
      <c r="G17" s="136">
        <v>14</v>
      </c>
      <c r="H17" s="378">
        <v>0.019178082191780823</v>
      </c>
      <c r="I17" s="136">
        <v>3</v>
      </c>
      <c r="J17" s="378">
        <v>0.00410958904109589</v>
      </c>
      <c r="K17" s="136">
        <v>53</v>
      </c>
      <c r="L17" s="378">
        <v>0.07260273972602739</v>
      </c>
      <c r="M17" s="379">
        <v>11</v>
      </c>
      <c r="N17" s="378">
        <v>0.015068493150684932</v>
      </c>
      <c r="O17" s="136">
        <v>2</v>
      </c>
      <c r="P17" s="378">
        <v>0.0027397260273972603</v>
      </c>
      <c r="Q17" s="380">
        <v>233</v>
      </c>
      <c r="R17" s="378">
        <v>0.31917808219178084</v>
      </c>
      <c r="S17" s="380">
        <v>116</v>
      </c>
      <c r="T17" s="381">
        <v>0.1589041095890411</v>
      </c>
      <c r="U17" s="382">
        <v>730</v>
      </c>
    </row>
    <row r="20" ht="12.75">
      <c r="B20" s="304" t="s">
        <v>5</v>
      </c>
    </row>
    <row r="21" spans="2:11" ht="12.75" customHeight="1">
      <c r="B21" s="615" t="s">
        <v>71</v>
      </c>
      <c r="C21" s="615"/>
      <c r="D21" s="615"/>
      <c r="E21" s="615"/>
      <c r="F21" s="615"/>
      <c r="G21" s="615"/>
      <c r="H21" s="615"/>
      <c r="I21" s="615"/>
      <c r="J21" s="615"/>
      <c r="K21" s="615"/>
    </row>
    <row r="22" spans="2:11" ht="12.75">
      <c r="B22" s="615"/>
      <c r="C22" s="615"/>
      <c r="D22" s="615"/>
      <c r="E22" s="615"/>
      <c r="F22" s="615"/>
      <c r="G22" s="615"/>
      <c r="H22" s="615"/>
      <c r="I22" s="615"/>
      <c r="J22" s="615"/>
      <c r="K22" s="615"/>
    </row>
    <row r="24" ht="12.75">
      <c r="B24" s="186" t="s">
        <v>253</v>
      </c>
    </row>
    <row r="25" ht="15.75">
      <c r="B25" s="8" t="s">
        <v>1</v>
      </c>
    </row>
    <row r="26" spans="20:21" ht="12.75">
      <c r="T26" s="185"/>
      <c r="U26" s="185"/>
    </row>
  </sheetData>
  <sheetProtection/>
  <mergeCells count="12">
    <mergeCell ref="U5:U6"/>
    <mergeCell ref="B21:K22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B2:AB24"/>
  <sheetViews>
    <sheetView showGridLines="0" zoomScalePageLayoutView="0" workbookViewId="0" topLeftCell="A1">
      <selection activeCell="B6" sqref="B6"/>
    </sheetView>
  </sheetViews>
  <sheetFormatPr defaultColWidth="6.8515625" defaultRowHeight="12.75"/>
  <cols>
    <col min="1" max="1" width="6.8515625" style="186" customWidth="1"/>
    <col min="2" max="2" width="38.421875" style="186" customWidth="1"/>
    <col min="3" max="24" width="9.7109375" style="186" customWidth="1"/>
    <col min="25" max="25" width="12.7109375" style="186" customWidth="1"/>
    <col min="26" max="28" width="6.8515625" style="189" customWidth="1"/>
    <col min="29" max="16384" width="6.8515625" style="186" customWidth="1"/>
  </cols>
  <sheetData>
    <row r="2" spans="2:25" ht="18.75">
      <c r="B2" s="607" t="s">
        <v>257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28" s="364" customFormat="1" ht="45" customHeight="1">
      <c r="B4" s="640" t="s">
        <v>27</v>
      </c>
      <c r="C4" s="635" t="s">
        <v>108</v>
      </c>
      <c r="D4" s="626"/>
      <c r="E4" s="626" t="s">
        <v>69</v>
      </c>
      <c r="F4" s="626"/>
      <c r="G4" s="626" t="s">
        <v>36</v>
      </c>
      <c r="H4" s="626"/>
      <c r="I4" s="626" t="s">
        <v>37</v>
      </c>
      <c r="J4" s="626"/>
      <c r="K4" s="626" t="s">
        <v>38</v>
      </c>
      <c r="L4" s="626"/>
      <c r="M4" s="626" t="s">
        <v>39</v>
      </c>
      <c r="N4" s="626"/>
      <c r="O4" s="626" t="s">
        <v>40</v>
      </c>
      <c r="P4" s="626"/>
      <c r="Q4" s="626" t="s">
        <v>41</v>
      </c>
      <c r="R4" s="626"/>
      <c r="S4" s="626" t="s">
        <v>42</v>
      </c>
      <c r="T4" s="626"/>
      <c r="U4" s="626" t="s">
        <v>70</v>
      </c>
      <c r="V4" s="626"/>
      <c r="W4" s="636" t="s">
        <v>289</v>
      </c>
      <c r="X4" s="637"/>
      <c r="Y4" s="638" t="s">
        <v>4</v>
      </c>
      <c r="Z4" s="363"/>
      <c r="AA4" s="363"/>
      <c r="AB4" s="363"/>
    </row>
    <row r="5" spans="2:25" ht="16.5" thickBot="1">
      <c r="B5" s="641"/>
      <c r="C5" s="361" t="s">
        <v>101</v>
      </c>
      <c r="D5" s="345" t="s">
        <v>3</v>
      </c>
      <c r="E5" s="345" t="s">
        <v>101</v>
      </c>
      <c r="F5" s="345" t="s">
        <v>3</v>
      </c>
      <c r="G5" s="345" t="s">
        <v>101</v>
      </c>
      <c r="H5" s="345" t="s">
        <v>3</v>
      </c>
      <c r="I5" s="345" t="s">
        <v>101</v>
      </c>
      <c r="J5" s="345" t="s">
        <v>3</v>
      </c>
      <c r="K5" s="345" t="s">
        <v>101</v>
      </c>
      <c r="L5" s="345" t="s">
        <v>3</v>
      </c>
      <c r="M5" s="345" t="s">
        <v>101</v>
      </c>
      <c r="N5" s="345" t="s">
        <v>3</v>
      </c>
      <c r="O5" s="345" t="s">
        <v>101</v>
      </c>
      <c r="P5" s="345" t="s">
        <v>3</v>
      </c>
      <c r="Q5" s="345" t="s">
        <v>101</v>
      </c>
      <c r="R5" s="345" t="s">
        <v>3</v>
      </c>
      <c r="S5" s="345" t="s">
        <v>101</v>
      </c>
      <c r="T5" s="345" t="s">
        <v>3</v>
      </c>
      <c r="U5" s="345" t="s">
        <v>101</v>
      </c>
      <c r="V5" s="345" t="s">
        <v>3</v>
      </c>
      <c r="W5" s="345" t="s">
        <v>101</v>
      </c>
      <c r="X5" s="362" t="s">
        <v>3</v>
      </c>
      <c r="Y5" s="639"/>
    </row>
    <row r="6" spans="2:25" ht="12.75">
      <c r="B6" s="306" t="s">
        <v>204</v>
      </c>
      <c r="C6" s="365">
        <v>125</v>
      </c>
      <c r="D6" s="342">
        <v>0.6983240223463687</v>
      </c>
      <c r="E6" s="137">
        <v>14</v>
      </c>
      <c r="F6" s="342">
        <v>0.0782122905027933</v>
      </c>
      <c r="G6" s="137">
        <v>8</v>
      </c>
      <c r="H6" s="342">
        <v>0.0446927374301676</v>
      </c>
      <c r="I6" s="137">
        <v>12</v>
      </c>
      <c r="J6" s="342">
        <v>0.0670391061452514</v>
      </c>
      <c r="K6" s="137">
        <v>4</v>
      </c>
      <c r="L6" s="342">
        <v>0.0223463687150838</v>
      </c>
      <c r="M6" s="137">
        <v>7</v>
      </c>
      <c r="N6" s="342">
        <v>0.03910614525139665</v>
      </c>
      <c r="O6" s="137">
        <v>1</v>
      </c>
      <c r="P6" s="342">
        <v>0.00558659217877095</v>
      </c>
      <c r="Q6" s="137">
        <v>1</v>
      </c>
      <c r="R6" s="342">
        <v>0.00558659217877095</v>
      </c>
      <c r="S6" s="137">
        <v>0</v>
      </c>
      <c r="T6" s="342">
        <v>0</v>
      </c>
      <c r="U6" s="137">
        <v>0</v>
      </c>
      <c r="V6" s="342">
        <v>0</v>
      </c>
      <c r="W6" s="137">
        <v>7</v>
      </c>
      <c r="X6" s="383">
        <v>0.03910614525139665</v>
      </c>
      <c r="Y6" s="370">
        <v>179</v>
      </c>
    </row>
    <row r="7" spans="2:25" ht="12.75">
      <c r="B7" s="306" t="s">
        <v>164</v>
      </c>
      <c r="C7" s="365">
        <v>54</v>
      </c>
      <c r="D7" s="342">
        <v>0.33962264150943394</v>
      </c>
      <c r="E7" s="137">
        <v>28</v>
      </c>
      <c r="F7" s="342">
        <v>0.1761006289308176</v>
      </c>
      <c r="G7" s="137">
        <v>17</v>
      </c>
      <c r="H7" s="342">
        <v>0.1069182389937107</v>
      </c>
      <c r="I7" s="137">
        <v>21</v>
      </c>
      <c r="J7" s="342">
        <v>0.1320754716981132</v>
      </c>
      <c r="K7" s="137">
        <v>8</v>
      </c>
      <c r="L7" s="342">
        <v>0.050314465408805034</v>
      </c>
      <c r="M7" s="137">
        <v>12</v>
      </c>
      <c r="N7" s="342">
        <v>0.07547169811320754</v>
      </c>
      <c r="O7" s="137">
        <v>5</v>
      </c>
      <c r="P7" s="342">
        <v>0.031446540880503145</v>
      </c>
      <c r="Q7" s="137">
        <v>4</v>
      </c>
      <c r="R7" s="342">
        <v>0.025157232704402517</v>
      </c>
      <c r="S7" s="137">
        <v>0</v>
      </c>
      <c r="T7" s="342">
        <v>0</v>
      </c>
      <c r="U7" s="137">
        <v>0</v>
      </c>
      <c r="V7" s="342">
        <v>0</v>
      </c>
      <c r="W7" s="137">
        <v>10</v>
      </c>
      <c r="X7" s="383">
        <v>0.06289308176100629</v>
      </c>
      <c r="Y7" s="370">
        <v>159</v>
      </c>
    </row>
    <row r="8" spans="2:25" ht="12.75">
      <c r="B8" s="306" t="s">
        <v>165</v>
      </c>
      <c r="C8" s="365">
        <v>5</v>
      </c>
      <c r="D8" s="342">
        <v>0.07462686567164178</v>
      </c>
      <c r="E8" s="137">
        <v>6</v>
      </c>
      <c r="F8" s="342">
        <v>0.08955223880597014</v>
      </c>
      <c r="G8" s="137">
        <v>6</v>
      </c>
      <c r="H8" s="342">
        <v>0.08955223880597014</v>
      </c>
      <c r="I8" s="137">
        <v>11</v>
      </c>
      <c r="J8" s="342">
        <v>0.16417910447761194</v>
      </c>
      <c r="K8" s="137">
        <v>7</v>
      </c>
      <c r="L8" s="342">
        <v>0.1044776119402985</v>
      </c>
      <c r="M8" s="137">
        <v>7</v>
      </c>
      <c r="N8" s="342">
        <v>0.1044776119402985</v>
      </c>
      <c r="O8" s="137">
        <v>7</v>
      </c>
      <c r="P8" s="342">
        <v>0.1044776119402985</v>
      </c>
      <c r="Q8" s="137">
        <v>3</v>
      </c>
      <c r="R8" s="342">
        <v>0.04477611940298507</v>
      </c>
      <c r="S8" s="137">
        <v>0</v>
      </c>
      <c r="T8" s="342">
        <v>0</v>
      </c>
      <c r="U8" s="137">
        <v>0</v>
      </c>
      <c r="V8" s="342">
        <v>0</v>
      </c>
      <c r="W8" s="137">
        <v>15</v>
      </c>
      <c r="X8" s="383">
        <v>0.22388059701492538</v>
      </c>
      <c r="Y8" s="370">
        <v>67</v>
      </c>
    </row>
    <row r="9" spans="2:25" ht="12.75">
      <c r="B9" s="306" t="s">
        <v>170</v>
      </c>
      <c r="C9" s="365">
        <v>0</v>
      </c>
      <c r="D9" s="342">
        <v>0</v>
      </c>
      <c r="E9" s="137">
        <v>4</v>
      </c>
      <c r="F9" s="342">
        <v>0.2222222222222222</v>
      </c>
      <c r="G9" s="137">
        <v>1</v>
      </c>
      <c r="H9" s="342">
        <v>0.05555555555555555</v>
      </c>
      <c r="I9" s="137">
        <v>2</v>
      </c>
      <c r="J9" s="342">
        <v>0.1111111111111111</v>
      </c>
      <c r="K9" s="137">
        <v>1</v>
      </c>
      <c r="L9" s="342">
        <v>0.05555555555555555</v>
      </c>
      <c r="M9" s="137">
        <v>3</v>
      </c>
      <c r="N9" s="342">
        <v>0.16666666666666666</v>
      </c>
      <c r="O9" s="137">
        <v>0</v>
      </c>
      <c r="P9" s="342">
        <v>0</v>
      </c>
      <c r="Q9" s="137">
        <v>0</v>
      </c>
      <c r="R9" s="342">
        <v>0</v>
      </c>
      <c r="S9" s="137">
        <v>2</v>
      </c>
      <c r="T9" s="342">
        <v>0.1111111111111111</v>
      </c>
      <c r="U9" s="137">
        <v>0</v>
      </c>
      <c r="V9" s="342">
        <v>0</v>
      </c>
      <c r="W9" s="137">
        <v>5</v>
      </c>
      <c r="X9" s="383">
        <v>0.2777777777777778</v>
      </c>
      <c r="Y9" s="370">
        <v>18</v>
      </c>
    </row>
    <row r="10" spans="2:25" ht="12.75">
      <c r="B10" s="306" t="s">
        <v>290</v>
      </c>
      <c r="C10" s="365">
        <v>1</v>
      </c>
      <c r="D10" s="342">
        <v>0.010869565217391304</v>
      </c>
      <c r="E10" s="137">
        <v>4</v>
      </c>
      <c r="F10" s="342">
        <v>0.043478260869565216</v>
      </c>
      <c r="G10" s="137">
        <v>3</v>
      </c>
      <c r="H10" s="342">
        <v>0.03260869565217391</v>
      </c>
      <c r="I10" s="137">
        <v>17</v>
      </c>
      <c r="J10" s="342">
        <v>0.18478260869565216</v>
      </c>
      <c r="K10" s="137">
        <v>12</v>
      </c>
      <c r="L10" s="342">
        <v>0.13043478260869565</v>
      </c>
      <c r="M10" s="137">
        <v>10</v>
      </c>
      <c r="N10" s="342">
        <v>0.10869565217391304</v>
      </c>
      <c r="O10" s="137">
        <v>23</v>
      </c>
      <c r="P10" s="342">
        <v>0.25</v>
      </c>
      <c r="Q10" s="137">
        <v>7</v>
      </c>
      <c r="R10" s="342">
        <v>0.07608695652173914</v>
      </c>
      <c r="S10" s="137">
        <v>2</v>
      </c>
      <c r="T10" s="342">
        <v>0.021739130434782608</v>
      </c>
      <c r="U10" s="137">
        <v>0</v>
      </c>
      <c r="V10" s="342">
        <v>0</v>
      </c>
      <c r="W10" s="137">
        <v>13</v>
      </c>
      <c r="X10" s="383">
        <v>0.14130434782608695</v>
      </c>
      <c r="Y10" s="370">
        <v>92</v>
      </c>
    </row>
    <row r="11" spans="2:25" ht="12.75">
      <c r="B11" s="306" t="s">
        <v>291</v>
      </c>
      <c r="C11" s="365">
        <v>0</v>
      </c>
      <c r="D11" s="342">
        <v>0</v>
      </c>
      <c r="E11" s="137">
        <v>1</v>
      </c>
      <c r="F11" s="342">
        <v>0.016666666666666666</v>
      </c>
      <c r="G11" s="137">
        <v>8</v>
      </c>
      <c r="H11" s="342">
        <v>0.13333333333333333</v>
      </c>
      <c r="I11" s="137">
        <v>8</v>
      </c>
      <c r="J11" s="342">
        <v>0.13333333333333333</v>
      </c>
      <c r="K11" s="137">
        <v>4</v>
      </c>
      <c r="L11" s="342">
        <v>0.06666666666666667</v>
      </c>
      <c r="M11" s="137">
        <v>9</v>
      </c>
      <c r="N11" s="342">
        <v>0.15</v>
      </c>
      <c r="O11" s="137">
        <v>6</v>
      </c>
      <c r="P11" s="342">
        <v>0.1</v>
      </c>
      <c r="Q11" s="137">
        <v>6</v>
      </c>
      <c r="R11" s="342">
        <v>0.1</v>
      </c>
      <c r="S11" s="137">
        <v>1</v>
      </c>
      <c r="T11" s="342">
        <v>0.016666666666666666</v>
      </c>
      <c r="U11" s="137">
        <v>0</v>
      </c>
      <c r="V11" s="342">
        <v>0</v>
      </c>
      <c r="W11" s="137">
        <v>17</v>
      </c>
      <c r="X11" s="383">
        <v>0.2833333333333333</v>
      </c>
      <c r="Y11" s="370">
        <v>60</v>
      </c>
    </row>
    <row r="12" spans="2:25" ht="12.75">
      <c r="B12" s="306" t="s">
        <v>166</v>
      </c>
      <c r="C12" s="365">
        <v>2</v>
      </c>
      <c r="D12" s="342">
        <v>0.03076923076923077</v>
      </c>
      <c r="E12" s="137">
        <v>2</v>
      </c>
      <c r="F12" s="342">
        <v>0.03076923076923077</v>
      </c>
      <c r="G12" s="137">
        <v>4</v>
      </c>
      <c r="H12" s="342">
        <v>0.06153846153846154</v>
      </c>
      <c r="I12" s="137">
        <v>10</v>
      </c>
      <c r="J12" s="342">
        <v>0.15384615384615385</v>
      </c>
      <c r="K12" s="137">
        <v>5</v>
      </c>
      <c r="L12" s="342">
        <v>0.07692307692307693</v>
      </c>
      <c r="M12" s="137">
        <v>13</v>
      </c>
      <c r="N12" s="342">
        <v>0.2</v>
      </c>
      <c r="O12" s="137">
        <v>10</v>
      </c>
      <c r="P12" s="342">
        <v>0.15384615384615385</v>
      </c>
      <c r="Q12" s="137">
        <v>4</v>
      </c>
      <c r="R12" s="342">
        <v>0.06153846153846154</v>
      </c>
      <c r="S12" s="137">
        <v>2</v>
      </c>
      <c r="T12" s="342">
        <v>0.03076923076923077</v>
      </c>
      <c r="U12" s="137">
        <v>0</v>
      </c>
      <c r="V12" s="342">
        <v>0</v>
      </c>
      <c r="W12" s="137">
        <v>13</v>
      </c>
      <c r="X12" s="383">
        <v>0.2</v>
      </c>
      <c r="Y12" s="370">
        <v>65</v>
      </c>
    </row>
    <row r="13" spans="2:25" ht="12.75">
      <c r="B13" s="306" t="s">
        <v>187</v>
      </c>
      <c r="C13" s="365">
        <v>0</v>
      </c>
      <c r="D13" s="342">
        <v>0</v>
      </c>
      <c r="E13" s="137">
        <v>0</v>
      </c>
      <c r="F13" s="342">
        <v>0</v>
      </c>
      <c r="G13" s="137">
        <v>2</v>
      </c>
      <c r="H13" s="342">
        <v>0.13333333333333333</v>
      </c>
      <c r="I13" s="137">
        <v>1</v>
      </c>
      <c r="J13" s="342">
        <v>0.06666666666666667</v>
      </c>
      <c r="K13" s="137">
        <v>1</v>
      </c>
      <c r="L13" s="342">
        <v>0.06666666666666667</v>
      </c>
      <c r="M13" s="137">
        <v>1</v>
      </c>
      <c r="N13" s="342">
        <v>0.06666666666666667</v>
      </c>
      <c r="O13" s="137">
        <v>4</v>
      </c>
      <c r="P13" s="342">
        <v>0.26666666666666666</v>
      </c>
      <c r="Q13" s="137">
        <v>0</v>
      </c>
      <c r="R13" s="342">
        <v>0</v>
      </c>
      <c r="S13" s="137">
        <v>0</v>
      </c>
      <c r="T13" s="342">
        <v>0</v>
      </c>
      <c r="U13" s="137">
        <v>0</v>
      </c>
      <c r="V13" s="342">
        <v>0</v>
      </c>
      <c r="W13" s="137">
        <v>6</v>
      </c>
      <c r="X13" s="383">
        <v>0.4</v>
      </c>
      <c r="Y13" s="370">
        <v>15</v>
      </c>
    </row>
    <row r="14" spans="2:25" ht="12.75">
      <c r="B14" s="306" t="s">
        <v>189</v>
      </c>
      <c r="C14" s="365">
        <v>0</v>
      </c>
      <c r="D14" s="342">
        <v>0</v>
      </c>
      <c r="E14" s="137">
        <v>0</v>
      </c>
      <c r="F14" s="342">
        <v>0</v>
      </c>
      <c r="G14" s="137">
        <v>0</v>
      </c>
      <c r="H14" s="342">
        <v>0</v>
      </c>
      <c r="I14" s="137">
        <v>7</v>
      </c>
      <c r="J14" s="342">
        <v>0.21875</v>
      </c>
      <c r="K14" s="137">
        <v>4</v>
      </c>
      <c r="L14" s="342">
        <v>0.125</v>
      </c>
      <c r="M14" s="137">
        <v>7</v>
      </c>
      <c r="N14" s="342">
        <v>0.21875</v>
      </c>
      <c r="O14" s="137">
        <v>5</v>
      </c>
      <c r="P14" s="342">
        <v>0.15625</v>
      </c>
      <c r="Q14" s="137">
        <v>2</v>
      </c>
      <c r="R14" s="342">
        <v>0.0625</v>
      </c>
      <c r="S14" s="137">
        <v>0</v>
      </c>
      <c r="T14" s="342">
        <v>0</v>
      </c>
      <c r="U14" s="137">
        <v>0</v>
      </c>
      <c r="V14" s="342">
        <v>0</v>
      </c>
      <c r="W14" s="137">
        <v>7</v>
      </c>
      <c r="X14" s="383">
        <v>0.21875</v>
      </c>
      <c r="Y14" s="370">
        <v>32</v>
      </c>
    </row>
    <row r="15" spans="2:25" ht="13.5" thickBot="1">
      <c r="B15" s="307" t="s">
        <v>292</v>
      </c>
      <c r="C15" s="371">
        <v>0</v>
      </c>
      <c r="D15" s="355">
        <v>0</v>
      </c>
      <c r="E15" s="324">
        <v>0</v>
      </c>
      <c r="F15" s="355">
        <v>0</v>
      </c>
      <c r="G15" s="324">
        <v>1</v>
      </c>
      <c r="H15" s="355">
        <v>0.023255813953488372</v>
      </c>
      <c r="I15" s="324">
        <v>8</v>
      </c>
      <c r="J15" s="355">
        <v>0.18604651162790697</v>
      </c>
      <c r="K15" s="324">
        <v>4</v>
      </c>
      <c r="L15" s="355">
        <v>0.09302325581395349</v>
      </c>
      <c r="M15" s="324">
        <v>8</v>
      </c>
      <c r="N15" s="355">
        <v>0.18604651162790697</v>
      </c>
      <c r="O15" s="324">
        <v>6</v>
      </c>
      <c r="P15" s="355">
        <v>0.13953488372093023</v>
      </c>
      <c r="Q15" s="324">
        <v>6</v>
      </c>
      <c r="R15" s="355">
        <v>0.13953488372093023</v>
      </c>
      <c r="S15" s="324">
        <v>1</v>
      </c>
      <c r="T15" s="355">
        <v>0.023255813953488372</v>
      </c>
      <c r="U15" s="324">
        <v>0</v>
      </c>
      <c r="V15" s="355">
        <v>0</v>
      </c>
      <c r="W15" s="324">
        <v>9</v>
      </c>
      <c r="X15" s="384">
        <v>0.20930232558139536</v>
      </c>
      <c r="Y15" s="376">
        <v>43</v>
      </c>
    </row>
    <row r="16" spans="2:25" ht="13.5" thickBot="1">
      <c r="B16" s="303" t="s">
        <v>163</v>
      </c>
      <c r="C16" s="377">
        <v>187</v>
      </c>
      <c r="D16" s="358">
        <v>0.25616438356164384</v>
      </c>
      <c r="E16" s="385">
        <v>59</v>
      </c>
      <c r="F16" s="358">
        <v>0.08082191780821918</v>
      </c>
      <c r="G16" s="385">
        <v>50</v>
      </c>
      <c r="H16" s="358">
        <v>0.0684931506849315</v>
      </c>
      <c r="I16" s="385">
        <v>97</v>
      </c>
      <c r="J16" s="358">
        <v>0.13287671232876713</v>
      </c>
      <c r="K16" s="385">
        <v>50</v>
      </c>
      <c r="L16" s="358">
        <v>0.0684931506849315</v>
      </c>
      <c r="M16" s="385">
        <v>77</v>
      </c>
      <c r="N16" s="358">
        <v>0.10547945205479452</v>
      </c>
      <c r="O16" s="385">
        <v>67</v>
      </c>
      <c r="P16" s="358">
        <v>0.09178082191780822</v>
      </c>
      <c r="Q16" s="385">
        <v>33</v>
      </c>
      <c r="R16" s="358">
        <v>0.045205479452054796</v>
      </c>
      <c r="S16" s="385">
        <v>8</v>
      </c>
      <c r="T16" s="358">
        <v>0.010958904109589041</v>
      </c>
      <c r="U16" s="385">
        <v>0</v>
      </c>
      <c r="V16" s="358">
        <v>0</v>
      </c>
      <c r="W16" s="385">
        <v>102</v>
      </c>
      <c r="X16" s="386">
        <v>0.13972602739726028</v>
      </c>
      <c r="Y16" s="387">
        <v>730</v>
      </c>
    </row>
    <row r="19" ht="12.75">
      <c r="B19" s="304" t="s">
        <v>5</v>
      </c>
    </row>
    <row r="20" spans="2:9" ht="12.75" customHeight="1">
      <c r="B20" s="615" t="s">
        <v>71</v>
      </c>
      <c r="C20" s="615"/>
      <c r="D20" s="615"/>
      <c r="E20" s="615"/>
      <c r="F20" s="615"/>
      <c r="G20" s="615"/>
      <c r="H20" s="615"/>
      <c r="I20" s="615"/>
    </row>
    <row r="21" spans="2:9" ht="12.75">
      <c r="B21" s="615"/>
      <c r="C21" s="615"/>
      <c r="D21" s="615"/>
      <c r="E21" s="615"/>
      <c r="F21" s="615"/>
      <c r="G21" s="615"/>
      <c r="H21" s="615"/>
      <c r="I21" s="615"/>
    </row>
    <row r="23" ht="12.75">
      <c r="B23" s="186" t="s">
        <v>253</v>
      </c>
    </row>
    <row r="24" ht="15.75">
      <c r="B24" s="8" t="s">
        <v>1</v>
      </c>
    </row>
  </sheetData>
  <sheetProtection/>
  <mergeCells count="15">
    <mergeCell ref="U4:V4"/>
    <mergeCell ref="W4:X4"/>
    <mergeCell ref="Y4:Y5"/>
    <mergeCell ref="B20:I21"/>
    <mergeCell ref="B2:Y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B2:I30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5.421875" style="186" customWidth="1"/>
    <col min="2" max="2" width="26.57421875" style="186" customWidth="1"/>
    <col min="3" max="8" width="15.7109375" style="186" customWidth="1"/>
    <col min="9" max="9" width="12.7109375" style="186" customWidth="1"/>
    <col min="10" max="10" width="13.140625" style="186" bestFit="1" customWidth="1"/>
    <col min="11" max="17" width="9.140625" style="186" customWidth="1"/>
    <col min="18" max="18" width="12.00390625" style="186" bestFit="1" customWidth="1"/>
    <col min="19" max="19" width="9.140625" style="186" customWidth="1"/>
    <col min="20" max="20" width="12.00390625" style="186" bestFit="1" customWidth="1"/>
    <col min="21" max="16384" width="9.140625" style="186" customWidth="1"/>
  </cols>
  <sheetData>
    <row r="2" spans="2:9" ht="18.75">
      <c r="B2" s="607" t="s">
        <v>258</v>
      </c>
      <c r="C2" s="607"/>
      <c r="D2" s="607"/>
      <c r="E2" s="607"/>
      <c r="F2" s="607"/>
      <c r="G2" s="607"/>
      <c r="H2" s="607"/>
      <c r="I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9" s="364" customFormat="1" ht="15">
      <c r="B4" s="642" t="s">
        <v>27</v>
      </c>
      <c r="C4" s="644" t="s">
        <v>30</v>
      </c>
      <c r="D4" s="645"/>
      <c r="E4" s="645" t="s">
        <v>31</v>
      </c>
      <c r="F4" s="645"/>
      <c r="G4" s="646" t="s">
        <v>289</v>
      </c>
      <c r="H4" s="647"/>
      <c r="I4" s="648" t="s">
        <v>4</v>
      </c>
    </row>
    <row r="5" spans="2:9" ht="15.75" thickBot="1">
      <c r="B5" s="643"/>
      <c r="C5" s="388" t="s">
        <v>2</v>
      </c>
      <c r="D5" s="389" t="s">
        <v>3</v>
      </c>
      <c r="E5" s="389" t="s">
        <v>2</v>
      </c>
      <c r="F5" s="390" t="s">
        <v>3</v>
      </c>
      <c r="G5" s="389" t="s">
        <v>2</v>
      </c>
      <c r="H5" s="391" t="s">
        <v>3</v>
      </c>
      <c r="I5" s="649"/>
    </row>
    <row r="6" spans="2:9" ht="12.75">
      <c r="B6" s="349" t="s">
        <v>204</v>
      </c>
      <c r="C6" s="209">
        <v>1808</v>
      </c>
      <c r="D6" s="392">
        <v>0.3914267157393375</v>
      </c>
      <c r="E6" s="210">
        <v>2789</v>
      </c>
      <c r="F6" s="393">
        <v>0.6038103485602945</v>
      </c>
      <c r="G6" s="394">
        <v>22</v>
      </c>
      <c r="H6" s="395">
        <v>0.004762935700368045</v>
      </c>
      <c r="I6" s="420">
        <v>4619</v>
      </c>
    </row>
    <row r="7" spans="2:9" ht="12.75">
      <c r="B7" s="306" t="s">
        <v>164</v>
      </c>
      <c r="C7" s="313">
        <v>358</v>
      </c>
      <c r="D7" s="314">
        <v>0.3986636971046771</v>
      </c>
      <c r="E7" s="137">
        <v>526</v>
      </c>
      <c r="F7" s="396">
        <v>0.5857461024498887</v>
      </c>
      <c r="G7" s="321">
        <v>14</v>
      </c>
      <c r="H7" s="397">
        <v>0.015590200445434299</v>
      </c>
      <c r="I7" s="319">
        <v>898</v>
      </c>
    </row>
    <row r="8" spans="2:9" ht="12.75">
      <c r="B8" s="306" t="s">
        <v>165</v>
      </c>
      <c r="C8" s="313">
        <v>483</v>
      </c>
      <c r="D8" s="314">
        <v>0.43435251798561153</v>
      </c>
      <c r="E8" s="137">
        <v>617</v>
      </c>
      <c r="F8" s="396">
        <v>0.5548561151079137</v>
      </c>
      <c r="G8" s="321">
        <v>12</v>
      </c>
      <c r="H8" s="397">
        <v>0.01079136690647482</v>
      </c>
      <c r="I8" s="319">
        <v>1112</v>
      </c>
    </row>
    <row r="9" spans="2:9" ht="12.75">
      <c r="B9" s="306" t="s">
        <v>170</v>
      </c>
      <c r="C9" s="313">
        <v>387</v>
      </c>
      <c r="D9" s="314">
        <v>0.40523560209424087</v>
      </c>
      <c r="E9" s="137">
        <v>541</v>
      </c>
      <c r="F9" s="396">
        <v>0.5664921465968586</v>
      </c>
      <c r="G9" s="321">
        <v>27</v>
      </c>
      <c r="H9" s="397">
        <v>0.028272251308900525</v>
      </c>
      <c r="I9" s="319">
        <v>955</v>
      </c>
    </row>
    <row r="10" spans="2:9" ht="12.75">
      <c r="B10" s="306" t="s">
        <v>205</v>
      </c>
      <c r="C10" s="313">
        <v>524</v>
      </c>
      <c r="D10" s="314">
        <v>0.37189496096522356</v>
      </c>
      <c r="E10" s="137">
        <v>853</v>
      </c>
      <c r="F10" s="396">
        <v>0.6053938963804116</v>
      </c>
      <c r="G10" s="321">
        <v>32</v>
      </c>
      <c r="H10" s="397">
        <v>0.0227111426543648</v>
      </c>
      <c r="I10" s="319">
        <v>1409</v>
      </c>
    </row>
    <row r="11" spans="2:9" ht="12.75">
      <c r="B11" s="306" t="s">
        <v>279</v>
      </c>
      <c r="C11" s="313">
        <v>85</v>
      </c>
      <c r="D11" s="314">
        <v>0.3695652173913043</v>
      </c>
      <c r="E11" s="137">
        <v>120</v>
      </c>
      <c r="F11" s="396">
        <v>0.5217391304347826</v>
      </c>
      <c r="G11" s="321">
        <v>25</v>
      </c>
      <c r="H11" s="397">
        <v>0.10869565217391304</v>
      </c>
      <c r="I11" s="319">
        <v>230</v>
      </c>
    </row>
    <row r="12" spans="2:9" ht="12.75">
      <c r="B12" s="306" t="s">
        <v>186</v>
      </c>
      <c r="C12" s="313">
        <v>110</v>
      </c>
      <c r="D12" s="314">
        <v>0.37800687285223367</v>
      </c>
      <c r="E12" s="137">
        <v>159</v>
      </c>
      <c r="F12" s="396">
        <v>0.5463917525773195</v>
      </c>
      <c r="G12" s="321">
        <v>22</v>
      </c>
      <c r="H12" s="397">
        <v>0.07560137457044673</v>
      </c>
      <c r="I12" s="319">
        <v>291</v>
      </c>
    </row>
    <row r="13" spans="2:9" ht="12.75">
      <c r="B13" s="306" t="s">
        <v>294</v>
      </c>
      <c r="C13" s="313">
        <v>113</v>
      </c>
      <c r="D13" s="314">
        <v>0.42803030303030304</v>
      </c>
      <c r="E13" s="137">
        <v>143</v>
      </c>
      <c r="F13" s="396">
        <v>0.5416666666666666</v>
      </c>
      <c r="G13" s="321">
        <v>8</v>
      </c>
      <c r="H13" s="397">
        <v>0.030303030303030304</v>
      </c>
      <c r="I13" s="319">
        <v>264</v>
      </c>
    </row>
    <row r="14" spans="2:9" ht="12.75">
      <c r="B14" s="306" t="s">
        <v>166</v>
      </c>
      <c r="C14" s="313">
        <v>125</v>
      </c>
      <c r="D14" s="314">
        <v>0.39308176100628933</v>
      </c>
      <c r="E14" s="137">
        <v>173</v>
      </c>
      <c r="F14" s="396">
        <v>0.5440251572327044</v>
      </c>
      <c r="G14" s="321">
        <v>20</v>
      </c>
      <c r="H14" s="397">
        <v>0.06289308176100629</v>
      </c>
      <c r="I14" s="319">
        <v>318</v>
      </c>
    </row>
    <row r="15" spans="2:9" ht="12.75">
      <c r="B15" s="306" t="s">
        <v>187</v>
      </c>
      <c r="C15" s="313">
        <v>43</v>
      </c>
      <c r="D15" s="314">
        <v>0.6142857142857143</v>
      </c>
      <c r="E15" s="137">
        <v>27</v>
      </c>
      <c r="F15" s="396">
        <v>0.38571428571428573</v>
      </c>
      <c r="G15" s="321">
        <v>0</v>
      </c>
      <c r="H15" s="397">
        <v>0</v>
      </c>
      <c r="I15" s="319">
        <v>70</v>
      </c>
    </row>
    <row r="16" spans="2:9" ht="12.75">
      <c r="B16" s="306" t="s">
        <v>189</v>
      </c>
      <c r="C16" s="313">
        <v>31</v>
      </c>
      <c r="D16" s="314">
        <v>0.484375</v>
      </c>
      <c r="E16" s="137">
        <v>27</v>
      </c>
      <c r="F16" s="396">
        <v>0.421875</v>
      </c>
      <c r="G16" s="321">
        <v>6</v>
      </c>
      <c r="H16" s="397">
        <v>0.09375</v>
      </c>
      <c r="I16" s="319">
        <v>64</v>
      </c>
    </row>
    <row r="17" spans="2:9" ht="12.75">
      <c r="B17" s="306" t="s">
        <v>295</v>
      </c>
      <c r="C17" s="313">
        <v>50</v>
      </c>
      <c r="D17" s="314">
        <v>0.3448275862068966</v>
      </c>
      <c r="E17" s="137">
        <v>28</v>
      </c>
      <c r="F17" s="396">
        <v>0.19310344827586207</v>
      </c>
      <c r="G17" s="321">
        <v>67</v>
      </c>
      <c r="H17" s="397">
        <v>0.46206896551724136</v>
      </c>
      <c r="I17" s="319">
        <v>145</v>
      </c>
    </row>
    <row r="18" spans="2:9" ht="13.5" thickBot="1">
      <c r="B18" s="418" t="s">
        <v>216</v>
      </c>
      <c r="C18" s="419">
        <v>29</v>
      </c>
      <c r="D18" s="398">
        <v>0.4603174603174603</v>
      </c>
      <c r="E18" s="238">
        <v>30</v>
      </c>
      <c r="F18" s="399">
        <v>0.47619047619047616</v>
      </c>
      <c r="G18" s="400">
        <v>4</v>
      </c>
      <c r="H18" s="401">
        <v>0.06349206349206349</v>
      </c>
      <c r="I18" s="344">
        <v>63</v>
      </c>
    </row>
    <row r="19" spans="2:9" ht="13.5" thickBot="1">
      <c r="B19" s="402" t="s">
        <v>206</v>
      </c>
      <c r="C19" s="240">
        <v>4146</v>
      </c>
      <c r="D19" s="328">
        <v>0.39720252922015714</v>
      </c>
      <c r="E19" s="240">
        <v>6033</v>
      </c>
      <c r="F19" s="328">
        <v>0.5779842881778119</v>
      </c>
      <c r="G19" s="329">
        <v>259</v>
      </c>
      <c r="H19" s="328">
        <v>0.02481318260203104</v>
      </c>
      <c r="I19" s="242">
        <v>10438</v>
      </c>
    </row>
    <row r="22" ht="12.75">
      <c r="B22" s="304" t="s">
        <v>5</v>
      </c>
    </row>
    <row r="23" ht="12.75">
      <c r="B23" s="304"/>
    </row>
    <row r="24" spans="2:9" ht="12.75">
      <c r="B24" s="606" t="s">
        <v>72</v>
      </c>
      <c r="C24" s="606"/>
      <c r="D24" s="606"/>
      <c r="E24" s="606"/>
      <c r="F24" s="606"/>
      <c r="G24" s="606"/>
      <c r="H24" s="606"/>
      <c r="I24" s="606"/>
    </row>
    <row r="25" spans="2:9" ht="12.75">
      <c r="B25" s="606"/>
      <c r="C25" s="606"/>
      <c r="D25" s="606"/>
      <c r="E25" s="606"/>
      <c r="F25" s="606"/>
      <c r="G25" s="606"/>
      <c r="H25" s="606"/>
      <c r="I25" s="606"/>
    </row>
    <row r="26" spans="2:9" ht="12.75">
      <c r="B26" s="606"/>
      <c r="C26" s="606"/>
      <c r="D26" s="606"/>
      <c r="E26" s="606"/>
      <c r="F26" s="606"/>
      <c r="G26" s="606"/>
      <c r="H26" s="606"/>
      <c r="I26" s="606"/>
    </row>
    <row r="27" spans="2:9" ht="12.75">
      <c r="B27" s="305"/>
      <c r="C27" s="305"/>
      <c r="D27" s="305"/>
      <c r="E27" s="305"/>
      <c r="F27" s="305"/>
      <c r="G27" s="305"/>
      <c r="H27" s="305"/>
      <c r="I27" s="305"/>
    </row>
    <row r="28" spans="2:9" ht="12.75">
      <c r="B28" s="186" t="s">
        <v>253</v>
      </c>
      <c r="C28" s="305"/>
      <c r="D28" s="305"/>
      <c r="E28" s="305"/>
      <c r="F28" s="305"/>
      <c r="G28" s="305"/>
      <c r="H28" s="305"/>
      <c r="I28" s="305"/>
    </row>
    <row r="30" ht="15.75">
      <c r="B30" s="8" t="s">
        <v>1</v>
      </c>
    </row>
  </sheetData>
  <sheetProtection/>
  <mergeCells count="7">
    <mergeCell ref="B24:I26"/>
    <mergeCell ref="B2:I2"/>
    <mergeCell ref="B4:B5"/>
    <mergeCell ref="C4:D4"/>
    <mergeCell ref="E4:F4"/>
    <mergeCell ref="G4:H4"/>
    <mergeCell ref="I4:I5"/>
  </mergeCells>
  <hyperlinks>
    <hyperlink ref="B30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B2:J31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5.421875" style="186" customWidth="1"/>
    <col min="2" max="2" width="24.7109375" style="186" customWidth="1"/>
    <col min="3" max="9" width="15.7109375" style="186" customWidth="1"/>
    <col min="10" max="10" width="12.7109375" style="186" customWidth="1"/>
    <col min="11" max="16384" width="9.140625" style="186" customWidth="1"/>
  </cols>
  <sheetData>
    <row r="2" spans="2:10" ht="18.75">
      <c r="B2" s="607" t="s">
        <v>259</v>
      </c>
      <c r="C2" s="607"/>
      <c r="D2" s="607"/>
      <c r="E2" s="607"/>
      <c r="F2" s="607"/>
      <c r="G2" s="607"/>
      <c r="H2" s="607"/>
      <c r="I2" s="607"/>
      <c r="J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10" ht="15">
      <c r="B4" s="642" t="s">
        <v>27</v>
      </c>
      <c r="C4" s="650" t="s">
        <v>6</v>
      </c>
      <c r="D4" s="651"/>
      <c r="E4" s="651" t="s">
        <v>7</v>
      </c>
      <c r="F4" s="651"/>
      <c r="G4" s="403" t="s">
        <v>167</v>
      </c>
      <c r="H4" s="651" t="s">
        <v>289</v>
      </c>
      <c r="I4" s="652"/>
      <c r="J4" s="653" t="s">
        <v>4</v>
      </c>
    </row>
    <row r="5" spans="2:10" ht="15.75" customHeight="1" thickBot="1">
      <c r="B5" s="643"/>
      <c r="C5" s="388" t="s">
        <v>2</v>
      </c>
      <c r="D5" s="389" t="s">
        <v>3</v>
      </c>
      <c r="E5" s="389" t="s">
        <v>2</v>
      </c>
      <c r="F5" s="389" t="s">
        <v>3</v>
      </c>
      <c r="G5" s="404"/>
      <c r="H5" s="389" t="s">
        <v>2</v>
      </c>
      <c r="I5" s="405" t="s">
        <v>3</v>
      </c>
      <c r="J5" s="654"/>
    </row>
    <row r="6" spans="2:10" ht="12.75">
      <c r="B6" s="349" t="s">
        <v>204</v>
      </c>
      <c r="C6" s="421">
        <v>1644</v>
      </c>
      <c r="D6" s="330">
        <v>0.36671871514610754</v>
      </c>
      <c r="E6" s="210">
        <v>2839</v>
      </c>
      <c r="F6" s="330">
        <v>0.6332812848538925</v>
      </c>
      <c r="G6" s="210">
        <v>4483</v>
      </c>
      <c r="H6" s="210">
        <v>136</v>
      </c>
      <c r="I6" s="422">
        <v>1.34</v>
      </c>
      <c r="J6" s="423">
        <v>4619</v>
      </c>
    </row>
    <row r="7" spans="2:10" ht="12.75">
      <c r="B7" s="306" t="s">
        <v>164</v>
      </c>
      <c r="C7" s="365">
        <v>357</v>
      </c>
      <c r="D7" s="330">
        <v>0.4401972872996301</v>
      </c>
      <c r="E7" s="137">
        <v>454</v>
      </c>
      <c r="F7" s="330">
        <v>0.55980271270037</v>
      </c>
      <c r="G7" s="137">
        <v>811</v>
      </c>
      <c r="H7" s="137">
        <v>87</v>
      </c>
      <c r="I7" s="383">
        <v>0.09688195991091314</v>
      </c>
      <c r="J7" s="370">
        <v>898</v>
      </c>
    </row>
    <row r="8" spans="2:10" ht="12.75">
      <c r="B8" s="306" t="s">
        <v>165</v>
      </c>
      <c r="C8" s="365">
        <v>414</v>
      </c>
      <c r="D8" s="330">
        <v>0.40077444336882867</v>
      </c>
      <c r="E8" s="137">
        <v>619</v>
      </c>
      <c r="F8" s="330">
        <v>0.5992255566311714</v>
      </c>
      <c r="G8" s="137">
        <v>1033</v>
      </c>
      <c r="H8" s="137">
        <v>79</v>
      </c>
      <c r="I8" s="383">
        <v>0.0710431654676259</v>
      </c>
      <c r="J8" s="370">
        <v>1112</v>
      </c>
    </row>
    <row r="9" spans="2:10" ht="12.75">
      <c r="B9" s="306" t="s">
        <v>170</v>
      </c>
      <c r="C9" s="365">
        <v>284</v>
      </c>
      <c r="D9" s="330">
        <v>0.3238312428734322</v>
      </c>
      <c r="E9" s="137">
        <v>593</v>
      </c>
      <c r="F9" s="330">
        <v>0.6761687571265679</v>
      </c>
      <c r="G9" s="137">
        <v>877</v>
      </c>
      <c r="H9" s="137">
        <v>78</v>
      </c>
      <c r="I9" s="383">
        <v>0.08167539267015707</v>
      </c>
      <c r="J9" s="370">
        <v>955</v>
      </c>
    </row>
    <row r="10" spans="2:10" ht="12.75">
      <c r="B10" s="306" t="s">
        <v>205</v>
      </c>
      <c r="C10" s="365">
        <v>461</v>
      </c>
      <c r="D10" s="330">
        <v>0.34480179506357517</v>
      </c>
      <c r="E10" s="137">
        <v>876</v>
      </c>
      <c r="F10" s="330">
        <v>0.6551982049364248</v>
      </c>
      <c r="G10" s="137">
        <v>1337</v>
      </c>
      <c r="H10" s="137">
        <v>72</v>
      </c>
      <c r="I10" s="383">
        <v>0.0511000709723208</v>
      </c>
      <c r="J10" s="370">
        <v>1409</v>
      </c>
    </row>
    <row r="11" spans="2:10" ht="12.75">
      <c r="B11" s="306" t="s">
        <v>279</v>
      </c>
      <c r="C11" s="365">
        <v>72</v>
      </c>
      <c r="D11" s="330">
        <v>0.36180904522613067</v>
      </c>
      <c r="E11" s="137">
        <v>127</v>
      </c>
      <c r="F11" s="330">
        <v>0.6381909547738693</v>
      </c>
      <c r="G11" s="137">
        <v>199</v>
      </c>
      <c r="H11" s="137">
        <v>31</v>
      </c>
      <c r="I11" s="383">
        <v>0.13478260869565217</v>
      </c>
      <c r="J11" s="370">
        <v>230</v>
      </c>
    </row>
    <row r="12" spans="2:10" ht="12.75">
      <c r="B12" s="306" t="s">
        <v>186</v>
      </c>
      <c r="C12" s="365">
        <v>83</v>
      </c>
      <c r="D12" s="330">
        <v>0.31800766283524906</v>
      </c>
      <c r="E12" s="137">
        <v>178</v>
      </c>
      <c r="F12" s="330">
        <v>0.6819923371647509</v>
      </c>
      <c r="G12" s="137">
        <v>261</v>
      </c>
      <c r="H12" s="137">
        <v>30</v>
      </c>
      <c r="I12" s="383">
        <v>0.10309278350515463</v>
      </c>
      <c r="J12" s="370">
        <v>291</v>
      </c>
    </row>
    <row r="13" spans="2:10" ht="12.75">
      <c r="B13" s="306" t="s">
        <v>294</v>
      </c>
      <c r="C13" s="365">
        <v>82</v>
      </c>
      <c r="D13" s="330">
        <v>0.351931330472103</v>
      </c>
      <c r="E13" s="137">
        <v>151</v>
      </c>
      <c r="F13" s="330">
        <v>0.648068669527897</v>
      </c>
      <c r="G13" s="137">
        <v>233</v>
      </c>
      <c r="H13" s="137">
        <v>31</v>
      </c>
      <c r="I13" s="383">
        <v>0.11742424242424243</v>
      </c>
      <c r="J13" s="370">
        <v>264</v>
      </c>
    </row>
    <row r="14" spans="2:10" ht="12.75">
      <c r="B14" s="306" t="s">
        <v>166</v>
      </c>
      <c r="C14" s="365">
        <v>107</v>
      </c>
      <c r="D14" s="330">
        <v>0.3741258741258741</v>
      </c>
      <c r="E14" s="137">
        <v>179</v>
      </c>
      <c r="F14" s="330">
        <v>0.6258741258741258</v>
      </c>
      <c r="G14" s="137">
        <v>286</v>
      </c>
      <c r="H14" s="137">
        <v>32</v>
      </c>
      <c r="I14" s="383">
        <v>0.10062893081761007</v>
      </c>
      <c r="J14" s="370">
        <v>318</v>
      </c>
    </row>
    <row r="15" spans="2:10" ht="12.75">
      <c r="B15" s="306" t="s">
        <v>187</v>
      </c>
      <c r="C15" s="365">
        <v>12</v>
      </c>
      <c r="D15" s="330">
        <v>0.19047619047619047</v>
      </c>
      <c r="E15" s="137">
        <v>51</v>
      </c>
      <c r="F15" s="330">
        <v>0.8095238095238095</v>
      </c>
      <c r="G15" s="137">
        <v>63</v>
      </c>
      <c r="H15" s="137">
        <v>7</v>
      </c>
      <c r="I15" s="383">
        <v>0.1</v>
      </c>
      <c r="J15" s="370">
        <v>70</v>
      </c>
    </row>
    <row r="16" spans="2:10" ht="12.75">
      <c r="B16" s="306" t="s">
        <v>189</v>
      </c>
      <c r="C16" s="365">
        <v>7</v>
      </c>
      <c r="D16" s="330">
        <v>0.1320754716981132</v>
      </c>
      <c r="E16" s="137">
        <v>46</v>
      </c>
      <c r="F16" s="330">
        <v>0.8679245283018868</v>
      </c>
      <c r="G16" s="137">
        <v>53</v>
      </c>
      <c r="H16" s="137">
        <v>11</v>
      </c>
      <c r="I16" s="383">
        <v>0.171875</v>
      </c>
      <c r="J16" s="370">
        <v>64</v>
      </c>
    </row>
    <row r="17" spans="2:10" ht="12.75">
      <c r="B17" s="306" t="s">
        <v>295</v>
      </c>
      <c r="C17" s="365">
        <v>17</v>
      </c>
      <c r="D17" s="330">
        <v>0.21518987341772153</v>
      </c>
      <c r="E17" s="137">
        <v>62</v>
      </c>
      <c r="F17" s="330">
        <v>0.7848101265822784</v>
      </c>
      <c r="G17" s="137">
        <v>79</v>
      </c>
      <c r="H17" s="137">
        <v>66</v>
      </c>
      <c r="I17" s="383">
        <v>0.45517241379310347</v>
      </c>
      <c r="J17" s="370">
        <v>145</v>
      </c>
    </row>
    <row r="18" spans="2:10" ht="13.5" thickBot="1">
      <c r="B18" s="418" t="s">
        <v>216</v>
      </c>
      <c r="C18" s="424">
        <v>15</v>
      </c>
      <c r="D18" s="333">
        <v>0.25862068965517243</v>
      </c>
      <c r="E18" s="238">
        <v>43</v>
      </c>
      <c r="F18" s="333">
        <v>0.7413793103448276</v>
      </c>
      <c r="G18" s="238">
        <v>58</v>
      </c>
      <c r="H18" s="238">
        <v>5</v>
      </c>
      <c r="I18" s="425">
        <v>0.07936507936507936</v>
      </c>
      <c r="J18" s="426">
        <v>63</v>
      </c>
    </row>
    <row r="19" spans="2:10" ht="13.5" thickBot="1">
      <c r="B19" s="311" t="s">
        <v>206</v>
      </c>
      <c r="C19" s="427">
        <v>3555</v>
      </c>
      <c r="D19" s="336">
        <v>0.3637572904942188</v>
      </c>
      <c r="E19" s="240">
        <v>6218</v>
      </c>
      <c r="F19" s="336">
        <v>0.6362427095057812</v>
      </c>
      <c r="G19" s="240">
        <v>9773</v>
      </c>
      <c r="H19" s="240">
        <v>665</v>
      </c>
      <c r="I19" s="428">
        <v>0.06370952289710673</v>
      </c>
      <c r="J19" s="242">
        <v>10438</v>
      </c>
    </row>
    <row r="21" spans="2:9" ht="12.75">
      <c r="B21" s="347"/>
      <c r="C21" s="406"/>
      <c r="D21" s="407"/>
      <c r="E21" s="406"/>
      <c r="F21" s="407"/>
      <c r="G21" s="406"/>
      <c r="H21" s="407"/>
      <c r="I21" s="406"/>
    </row>
    <row r="22" ht="12.75">
      <c r="B22" s="304" t="s">
        <v>5</v>
      </c>
    </row>
    <row r="23" spans="2:10" ht="12.75">
      <c r="B23" s="408" t="s">
        <v>72</v>
      </c>
      <c r="C23" s="305"/>
      <c r="D23" s="305"/>
      <c r="E23" s="305"/>
      <c r="F23" s="305"/>
      <c r="G23" s="305"/>
      <c r="H23" s="305"/>
      <c r="I23" s="305"/>
      <c r="J23" s="305"/>
    </row>
    <row r="24" spans="2:10" ht="12.75">
      <c r="B24" s="305"/>
      <c r="C24" s="305"/>
      <c r="D24" s="305"/>
      <c r="E24" s="305"/>
      <c r="F24" s="305"/>
      <c r="G24" s="305"/>
      <c r="H24" s="305"/>
      <c r="I24" s="305"/>
      <c r="J24" s="305"/>
    </row>
    <row r="25" spans="2:10" ht="12.75">
      <c r="B25" s="305"/>
      <c r="C25" s="305"/>
      <c r="D25" s="305"/>
      <c r="E25" s="305"/>
      <c r="F25" s="305"/>
      <c r="G25" s="305"/>
      <c r="H25" s="305"/>
      <c r="I25" s="305"/>
      <c r="J25" s="305"/>
    </row>
    <row r="27" ht="12.75">
      <c r="B27" s="186" t="s">
        <v>253</v>
      </c>
    </row>
    <row r="31" ht="15.75">
      <c r="B31" s="8" t="s">
        <v>1</v>
      </c>
    </row>
  </sheetData>
  <sheetProtection/>
  <mergeCells count="6">
    <mergeCell ref="B2:J2"/>
    <mergeCell ref="B4:B5"/>
    <mergeCell ref="C4:D4"/>
    <mergeCell ref="E4:F4"/>
    <mergeCell ref="H4:I4"/>
    <mergeCell ref="J4:J5"/>
  </mergeCells>
  <hyperlinks>
    <hyperlink ref="B31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7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9" width="17.28125" style="0" customWidth="1"/>
  </cols>
  <sheetData>
    <row r="2" spans="2:11" ht="18">
      <c r="B2" s="539" t="s">
        <v>221</v>
      </c>
      <c r="C2" s="539"/>
      <c r="D2" s="539"/>
      <c r="E2" s="539"/>
      <c r="F2" s="539"/>
      <c r="G2" s="539"/>
      <c r="H2" s="539"/>
      <c r="I2" s="539"/>
      <c r="J2" s="37"/>
      <c r="K2" s="37"/>
    </row>
    <row r="3" spans="2:11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9" ht="15" customHeight="1">
      <c r="B4" s="543" t="s">
        <v>114</v>
      </c>
      <c r="C4" s="537" t="s">
        <v>149</v>
      </c>
      <c r="D4" s="537"/>
      <c r="E4" s="537" t="s">
        <v>150</v>
      </c>
      <c r="F4" s="537"/>
      <c r="G4" s="547" t="s">
        <v>28</v>
      </c>
      <c r="H4" s="548"/>
      <c r="I4" s="545" t="s">
        <v>4</v>
      </c>
    </row>
    <row r="5" spans="2:9" ht="15">
      <c r="B5" s="544"/>
      <c r="C5" s="80" t="s">
        <v>101</v>
      </c>
      <c r="D5" s="80" t="s">
        <v>3</v>
      </c>
      <c r="E5" s="80" t="s">
        <v>101</v>
      </c>
      <c r="F5" s="80" t="s">
        <v>3</v>
      </c>
      <c r="G5" s="80" t="s">
        <v>101</v>
      </c>
      <c r="H5" s="80" t="s">
        <v>3</v>
      </c>
      <c r="I5" s="546"/>
    </row>
    <row r="6" spans="2:9" ht="12.75">
      <c r="B6" s="86" t="s">
        <v>178</v>
      </c>
      <c r="C6" s="89">
        <v>4</v>
      </c>
      <c r="D6" s="134">
        <v>0.26666666666666666</v>
      </c>
      <c r="E6" s="89">
        <v>10</v>
      </c>
      <c r="F6" s="134">
        <v>0.6666666666666666</v>
      </c>
      <c r="G6" s="89">
        <v>1</v>
      </c>
      <c r="H6" s="134">
        <v>0.06666666666666667</v>
      </c>
      <c r="I6" s="70">
        <v>15</v>
      </c>
    </row>
    <row r="7" spans="2:9" ht="12.75">
      <c r="B7" s="86" t="s">
        <v>179</v>
      </c>
      <c r="C7" s="89">
        <v>124</v>
      </c>
      <c r="D7" s="134">
        <v>0.11101163831692032</v>
      </c>
      <c r="E7" s="89">
        <v>902</v>
      </c>
      <c r="F7" s="134">
        <v>0.8075201432408237</v>
      </c>
      <c r="G7" s="89">
        <v>91</v>
      </c>
      <c r="H7" s="134">
        <v>0.08146821844225605</v>
      </c>
      <c r="I7" s="70">
        <v>1117</v>
      </c>
    </row>
    <row r="8" spans="2:9" ht="12.75">
      <c r="B8" s="86" t="s">
        <v>180</v>
      </c>
      <c r="C8" s="89">
        <v>14</v>
      </c>
      <c r="D8" s="134">
        <v>0.08917197452229299</v>
      </c>
      <c r="E8" s="89">
        <v>128</v>
      </c>
      <c r="F8" s="134">
        <v>0.8152866242038217</v>
      </c>
      <c r="G8" s="89">
        <v>15</v>
      </c>
      <c r="H8" s="134">
        <v>0.09554140127388536</v>
      </c>
      <c r="I8" s="70">
        <v>157</v>
      </c>
    </row>
    <row r="9" spans="2:9" ht="12.75">
      <c r="B9" s="86" t="s">
        <v>181</v>
      </c>
      <c r="C9" s="89">
        <v>57</v>
      </c>
      <c r="D9" s="134">
        <v>0.10106382978723404</v>
      </c>
      <c r="E9" s="89">
        <v>475</v>
      </c>
      <c r="F9" s="134">
        <v>0.8421985815602837</v>
      </c>
      <c r="G9" s="89">
        <v>32</v>
      </c>
      <c r="H9" s="134">
        <v>0.05673758865248227</v>
      </c>
      <c r="I9" s="70">
        <v>564</v>
      </c>
    </row>
    <row r="10" spans="2:9" ht="12.75">
      <c r="B10" s="86" t="s">
        <v>182</v>
      </c>
      <c r="C10" s="89">
        <v>19</v>
      </c>
      <c r="D10" s="134">
        <v>0.0811965811965812</v>
      </c>
      <c r="E10" s="89">
        <v>198</v>
      </c>
      <c r="F10" s="134">
        <v>0.8461538461538461</v>
      </c>
      <c r="G10" s="89">
        <v>17</v>
      </c>
      <c r="H10" s="134">
        <v>0.07264957264957266</v>
      </c>
      <c r="I10" s="70">
        <v>234</v>
      </c>
    </row>
    <row r="11" spans="2:9" ht="12.75">
      <c r="B11" s="86" t="s">
        <v>183</v>
      </c>
      <c r="C11" s="89">
        <v>16</v>
      </c>
      <c r="D11" s="134">
        <v>0.0903954802259887</v>
      </c>
      <c r="E11" s="89">
        <v>157</v>
      </c>
      <c r="F11" s="134">
        <v>0.8870056497175142</v>
      </c>
      <c r="G11" s="89">
        <v>4</v>
      </c>
      <c r="H11" s="134">
        <v>0.022598870056497175</v>
      </c>
      <c r="I11" s="70">
        <v>177</v>
      </c>
    </row>
    <row r="12" spans="2:9" ht="12.75">
      <c r="B12" s="86" t="s">
        <v>184</v>
      </c>
      <c r="C12" s="89">
        <v>18</v>
      </c>
      <c r="D12" s="134">
        <v>0.0821917808219178</v>
      </c>
      <c r="E12" s="89">
        <v>182</v>
      </c>
      <c r="F12" s="134">
        <v>0.8310502283105022</v>
      </c>
      <c r="G12" s="89">
        <v>19</v>
      </c>
      <c r="H12" s="134">
        <v>0.0867579908675799</v>
      </c>
      <c r="I12" s="70">
        <v>219</v>
      </c>
    </row>
    <row r="13" spans="2:9" ht="12.75">
      <c r="B13" s="86" t="s">
        <v>185</v>
      </c>
      <c r="C13" s="89">
        <v>6</v>
      </c>
      <c r="D13" s="134">
        <v>0.09523809523809523</v>
      </c>
      <c r="E13" s="89">
        <v>54</v>
      </c>
      <c r="F13" s="134">
        <v>0.8571428571428571</v>
      </c>
      <c r="G13" s="89">
        <v>3</v>
      </c>
      <c r="H13" s="134">
        <v>0.047619047619047616</v>
      </c>
      <c r="I13" s="70">
        <v>63</v>
      </c>
    </row>
    <row r="14" spans="2:9" ht="12.75">
      <c r="B14" s="86" t="s">
        <v>112</v>
      </c>
      <c r="C14" s="89">
        <v>9</v>
      </c>
      <c r="D14" s="134">
        <v>0.08181818181818182</v>
      </c>
      <c r="E14" s="89">
        <v>99</v>
      </c>
      <c r="F14" s="134">
        <v>0.9</v>
      </c>
      <c r="G14" s="89">
        <v>2</v>
      </c>
      <c r="H14" s="134">
        <v>0.01818181818181818</v>
      </c>
      <c r="I14" s="70">
        <v>110</v>
      </c>
    </row>
    <row r="15" spans="2:9" ht="12.75">
      <c r="B15" s="86" t="s">
        <v>186</v>
      </c>
      <c r="C15" s="89">
        <v>11</v>
      </c>
      <c r="D15" s="134">
        <v>0.08208955223880597</v>
      </c>
      <c r="E15" s="89">
        <v>117</v>
      </c>
      <c r="F15" s="134">
        <v>0.8731343283582089</v>
      </c>
      <c r="G15" s="89">
        <v>6</v>
      </c>
      <c r="H15" s="134">
        <v>0.04477611940298507</v>
      </c>
      <c r="I15" s="70">
        <v>134</v>
      </c>
    </row>
    <row r="16" spans="2:9" ht="12.75">
      <c r="B16" s="86" t="s">
        <v>187</v>
      </c>
      <c r="C16" s="89">
        <v>8</v>
      </c>
      <c r="D16" s="134">
        <v>0.14035087719298245</v>
      </c>
      <c r="E16" s="89">
        <v>49</v>
      </c>
      <c r="F16" s="134">
        <v>0.8596491228070176</v>
      </c>
      <c r="G16" s="89"/>
      <c r="H16" s="134">
        <v>0</v>
      </c>
      <c r="I16" s="70">
        <v>57</v>
      </c>
    </row>
    <row r="17" spans="2:9" ht="12.75">
      <c r="B17" s="86" t="s">
        <v>188</v>
      </c>
      <c r="C17" s="89">
        <v>16</v>
      </c>
      <c r="D17" s="134">
        <v>0.06751054852320675</v>
      </c>
      <c r="E17" s="89">
        <v>201</v>
      </c>
      <c r="F17" s="134">
        <v>0.8481012658227848</v>
      </c>
      <c r="G17" s="89">
        <v>20</v>
      </c>
      <c r="H17" s="134">
        <v>0.08438818565400844</v>
      </c>
      <c r="I17" s="70">
        <v>237</v>
      </c>
    </row>
    <row r="18" spans="2:9" ht="12.75">
      <c r="B18" s="86" t="s">
        <v>189</v>
      </c>
      <c r="C18" s="89">
        <v>4</v>
      </c>
      <c r="D18" s="134">
        <v>0.0425531914893617</v>
      </c>
      <c r="E18" s="89">
        <v>82</v>
      </c>
      <c r="F18" s="134">
        <v>0.8723404255319149</v>
      </c>
      <c r="G18" s="89">
        <v>8</v>
      </c>
      <c r="H18" s="134">
        <v>0.0851063829787234</v>
      </c>
      <c r="I18" s="70">
        <v>94</v>
      </c>
    </row>
    <row r="19" spans="2:9" ht="12.75">
      <c r="B19" s="86" t="s">
        <v>190</v>
      </c>
      <c r="C19" s="89">
        <v>6</v>
      </c>
      <c r="D19" s="134">
        <v>0.09090909090909091</v>
      </c>
      <c r="E19" s="89">
        <v>57</v>
      </c>
      <c r="F19" s="134">
        <v>0.8636363636363636</v>
      </c>
      <c r="G19" s="89">
        <v>3</v>
      </c>
      <c r="H19" s="134">
        <v>0.045454545454545456</v>
      </c>
      <c r="I19" s="70">
        <v>66</v>
      </c>
    </row>
    <row r="20" spans="2:9" ht="12.75">
      <c r="B20" s="86" t="s">
        <v>191</v>
      </c>
      <c r="C20" s="89">
        <v>25</v>
      </c>
      <c r="D20" s="134">
        <v>0.09363295880149813</v>
      </c>
      <c r="E20" s="89">
        <v>230</v>
      </c>
      <c r="F20" s="134">
        <v>0.8614232209737828</v>
      </c>
      <c r="G20" s="89">
        <v>12</v>
      </c>
      <c r="H20" s="134">
        <v>0.0449438202247191</v>
      </c>
      <c r="I20" s="70">
        <v>267</v>
      </c>
    </row>
    <row r="21" spans="2:9" ht="12.75">
      <c r="B21" s="86" t="s">
        <v>192</v>
      </c>
      <c r="C21" s="89">
        <v>15</v>
      </c>
      <c r="D21" s="134">
        <v>0.14285714285714285</v>
      </c>
      <c r="E21" s="89">
        <v>90</v>
      </c>
      <c r="F21" s="134">
        <v>0.8571428571428571</v>
      </c>
      <c r="G21" s="89"/>
      <c r="H21" s="134">
        <v>0</v>
      </c>
      <c r="I21" s="70">
        <v>105</v>
      </c>
    </row>
    <row r="22" spans="2:9" ht="12.75">
      <c r="B22" s="86" t="s">
        <v>193</v>
      </c>
      <c r="C22" s="89">
        <v>1</v>
      </c>
      <c r="D22" s="134">
        <v>0.06666666666666667</v>
      </c>
      <c r="E22" s="89">
        <v>13</v>
      </c>
      <c r="F22" s="134">
        <v>0.8666666666666667</v>
      </c>
      <c r="G22" s="89">
        <v>1</v>
      </c>
      <c r="H22" s="134">
        <v>0.06666666666666667</v>
      </c>
      <c r="I22" s="70">
        <v>15</v>
      </c>
    </row>
    <row r="23" spans="2:9" ht="12.75">
      <c r="B23" s="86" t="s">
        <v>194</v>
      </c>
      <c r="C23" s="89">
        <v>40</v>
      </c>
      <c r="D23" s="134">
        <v>0.07079646017699115</v>
      </c>
      <c r="E23" s="89">
        <v>477</v>
      </c>
      <c r="F23" s="134">
        <v>0.8442477876106195</v>
      </c>
      <c r="G23" s="89">
        <v>48</v>
      </c>
      <c r="H23" s="134">
        <v>0.08495575221238938</v>
      </c>
      <c r="I23" s="70">
        <v>565</v>
      </c>
    </row>
    <row r="24" spans="2:9" ht="12.75">
      <c r="B24" s="86" t="s">
        <v>195</v>
      </c>
      <c r="C24" s="89"/>
      <c r="D24" s="134">
        <v>0</v>
      </c>
      <c r="E24" s="89">
        <v>29</v>
      </c>
      <c r="F24" s="134">
        <v>0.90625</v>
      </c>
      <c r="G24" s="89">
        <v>3</v>
      </c>
      <c r="H24" s="134">
        <v>0.09375</v>
      </c>
      <c r="I24" s="70">
        <v>32</v>
      </c>
    </row>
    <row r="25" spans="2:9" ht="12.75">
      <c r="B25" s="86" t="s">
        <v>196</v>
      </c>
      <c r="C25" s="89">
        <v>150</v>
      </c>
      <c r="D25" s="134">
        <v>0.09487666034155598</v>
      </c>
      <c r="E25" s="89">
        <v>1256</v>
      </c>
      <c r="F25" s="134">
        <v>0.7944339025932954</v>
      </c>
      <c r="G25" s="89">
        <v>175</v>
      </c>
      <c r="H25" s="134">
        <v>0.11068943706514864</v>
      </c>
      <c r="I25" s="70">
        <v>1581</v>
      </c>
    </row>
    <row r="26" spans="2:9" ht="12.75">
      <c r="B26" s="86" t="s">
        <v>197</v>
      </c>
      <c r="C26" s="89">
        <v>2</v>
      </c>
      <c r="D26" s="134">
        <v>0.14285714285714285</v>
      </c>
      <c r="E26" s="89">
        <v>12</v>
      </c>
      <c r="F26" s="134">
        <v>0.8571428571428571</v>
      </c>
      <c r="G26" s="89"/>
      <c r="H26" s="134">
        <v>0</v>
      </c>
      <c r="I26" s="70">
        <v>14</v>
      </c>
    </row>
    <row r="27" spans="2:9" ht="12.75">
      <c r="B27" s="87" t="s">
        <v>198</v>
      </c>
      <c r="C27" s="89">
        <v>15</v>
      </c>
      <c r="D27" s="134">
        <v>0.0684931506849315</v>
      </c>
      <c r="E27" s="89">
        <v>175</v>
      </c>
      <c r="F27" s="134">
        <v>0.7990867579908676</v>
      </c>
      <c r="G27" s="89">
        <v>29</v>
      </c>
      <c r="H27" s="134">
        <v>0.1324200913242009</v>
      </c>
      <c r="I27" s="70">
        <v>219</v>
      </c>
    </row>
    <row r="28" spans="2:9" ht="12.75">
      <c r="B28" s="77" t="s">
        <v>211</v>
      </c>
      <c r="C28" s="89">
        <v>2</v>
      </c>
      <c r="D28" s="134">
        <v>0.09090909090909091</v>
      </c>
      <c r="E28" s="89">
        <v>18</v>
      </c>
      <c r="F28" s="134">
        <v>0.8181818181818182</v>
      </c>
      <c r="G28" s="89">
        <v>2</v>
      </c>
      <c r="H28" s="134">
        <v>0.09090909090909091</v>
      </c>
      <c r="I28" s="70">
        <v>22</v>
      </c>
    </row>
    <row r="29" spans="2:9" ht="13.5" thickBot="1">
      <c r="B29" s="170" t="s">
        <v>163</v>
      </c>
      <c r="C29" s="93">
        <v>562</v>
      </c>
      <c r="D29" s="169">
        <v>0.09267810026385224</v>
      </c>
      <c r="E29" s="93">
        <v>5011</v>
      </c>
      <c r="F29" s="169">
        <v>0.8263522427440633</v>
      </c>
      <c r="G29" s="93">
        <v>491</v>
      </c>
      <c r="H29" s="169">
        <v>0.08096965699208443</v>
      </c>
      <c r="I29" s="168">
        <v>6064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73</v>
      </c>
    </row>
    <row r="34" ht="12.75">
      <c r="B34" t="s">
        <v>107</v>
      </c>
    </row>
    <row r="35" ht="12.75">
      <c r="B35" s="7" t="s">
        <v>219</v>
      </c>
    </row>
    <row r="37" ht="20.25">
      <c r="B37" s="5" t="s">
        <v>1</v>
      </c>
    </row>
  </sheetData>
  <sheetProtection/>
  <mergeCells count="6">
    <mergeCell ref="B4:B5"/>
    <mergeCell ref="I4:I5"/>
    <mergeCell ref="C4:D4"/>
    <mergeCell ref="E4:F4"/>
    <mergeCell ref="G4:H4"/>
    <mergeCell ref="B2:I2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B2:K30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7109375" style="186" customWidth="1"/>
    <col min="2" max="2" width="25.28125" style="186" customWidth="1"/>
    <col min="3" max="8" width="15.7109375" style="186" customWidth="1"/>
    <col min="9" max="9" width="12.7109375" style="186" customWidth="1"/>
    <col min="10" max="16384" width="9.140625" style="186" customWidth="1"/>
  </cols>
  <sheetData>
    <row r="2" spans="2:9" ht="18.75">
      <c r="B2" s="607" t="s">
        <v>260</v>
      </c>
      <c r="C2" s="607"/>
      <c r="D2" s="607"/>
      <c r="E2" s="607"/>
      <c r="F2" s="607"/>
      <c r="G2" s="607"/>
      <c r="H2" s="607"/>
      <c r="I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9" ht="13.5" customHeight="1">
      <c r="B4" s="642" t="s">
        <v>27</v>
      </c>
      <c r="C4" s="655" t="s">
        <v>8</v>
      </c>
      <c r="D4" s="655"/>
      <c r="E4" s="655" t="s">
        <v>26</v>
      </c>
      <c r="F4" s="655"/>
      <c r="G4" s="655" t="s">
        <v>293</v>
      </c>
      <c r="H4" s="655"/>
      <c r="I4" s="656" t="s">
        <v>4</v>
      </c>
    </row>
    <row r="5" spans="2:9" ht="15" customHeight="1" thickBot="1">
      <c r="B5" s="643"/>
      <c r="C5" s="409" t="s">
        <v>101</v>
      </c>
      <c r="D5" s="389" t="s">
        <v>3</v>
      </c>
      <c r="E5" s="409" t="s">
        <v>101</v>
      </c>
      <c r="F5" s="389" t="s">
        <v>3</v>
      </c>
      <c r="G5" s="409" t="s">
        <v>101</v>
      </c>
      <c r="H5" s="389" t="s">
        <v>3</v>
      </c>
      <c r="I5" s="657"/>
    </row>
    <row r="6" spans="2:9" ht="12.75">
      <c r="B6" s="349" t="s">
        <v>204</v>
      </c>
      <c r="C6" s="210">
        <v>228</v>
      </c>
      <c r="D6" s="330">
        <v>0.0493613336219961</v>
      </c>
      <c r="E6" s="210">
        <v>4286</v>
      </c>
      <c r="F6" s="330">
        <v>0.927906473262611</v>
      </c>
      <c r="G6" s="210">
        <v>105</v>
      </c>
      <c r="H6" s="354">
        <v>0.022732193115392943</v>
      </c>
      <c r="I6" s="430">
        <v>4619</v>
      </c>
    </row>
    <row r="7" spans="2:9" ht="12.75">
      <c r="B7" s="306" t="s">
        <v>164</v>
      </c>
      <c r="C7" s="137">
        <v>84</v>
      </c>
      <c r="D7" s="342">
        <v>0.0935412026726058</v>
      </c>
      <c r="E7" s="137">
        <v>784</v>
      </c>
      <c r="F7" s="342">
        <v>0.8730512249443207</v>
      </c>
      <c r="G7" s="137">
        <v>30</v>
      </c>
      <c r="H7" s="331">
        <v>0.0334075723830735</v>
      </c>
      <c r="I7" s="319">
        <v>898</v>
      </c>
    </row>
    <row r="8" spans="2:9" ht="12.75">
      <c r="B8" s="306" t="s">
        <v>165</v>
      </c>
      <c r="C8" s="137">
        <v>78</v>
      </c>
      <c r="D8" s="342">
        <v>0.07014388489208633</v>
      </c>
      <c r="E8" s="137">
        <v>988</v>
      </c>
      <c r="F8" s="342">
        <v>0.8884892086330936</v>
      </c>
      <c r="G8" s="137">
        <v>46</v>
      </c>
      <c r="H8" s="331">
        <v>0.04136690647482014</v>
      </c>
      <c r="I8" s="319">
        <v>1112</v>
      </c>
    </row>
    <row r="9" spans="2:9" ht="12.75">
      <c r="B9" s="306" t="s">
        <v>170</v>
      </c>
      <c r="C9" s="137">
        <v>54</v>
      </c>
      <c r="D9" s="342">
        <v>0.05654450261780105</v>
      </c>
      <c r="E9" s="137">
        <v>848</v>
      </c>
      <c r="F9" s="342">
        <v>0.8879581151832461</v>
      </c>
      <c r="G9" s="137">
        <v>53</v>
      </c>
      <c r="H9" s="331">
        <v>0.05549738219895288</v>
      </c>
      <c r="I9" s="319">
        <v>955</v>
      </c>
    </row>
    <row r="10" spans="2:9" ht="12.75">
      <c r="B10" s="306" t="s">
        <v>205</v>
      </c>
      <c r="C10" s="137">
        <v>63</v>
      </c>
      <c r="D10" s="342">
        <v>0.044712562100780694</v>
      </c>
      <c r="E10" s="137">
        <v>1295</v>
      </c>
      <c r="F10" s="342">
        <v>0.9190915542938254</v>
      </c>
      <c r="G10" s="137">
        <v>51</v>
      </c>
      <c r="H10" s="331">
        <v>0.0361958836053939</v>
      </c>
      <c r="I10" s="319">
        <v>1409</v>
      </c>
    </row>
    <row r="11" spans="2:9" ht="12.75">
      <c r="B11" s="306" t="s">
        <v>279</v>
      </c>
      <c r="C11" s="137">
        <v>13</v>
      </c>
      <c r="D11" s="342">
        <v>0.05652173913043478</v>
      </c>
      <c r="E11" s="137">
        <v>189</v>
      </c>
      <c r="F11" s="342">
        <v>0.8217391304347826</v>
      </c>
      <c r="G11" s="137">
        <v>28</v>
      </c>
      <c r="H11" s="331">
        <v>0.12173913043478261</v>
      </c>
      <c r="I11" s="319">
        <v>230</v>
      </c>
    </row>
    <row r="12" spans="2:9" ht="12.75">
      <c r="B12" s="306" t="s">
        <v>186</v>
      </c>
      <c r="C12" s="137">
        <v>18</v>
      </c>
      <c r="D12" s="342">
        <v>0.061855670103092786</v>
      </c>
      <c r="E12" s="137">
        <v>255</v>
      </c>
      <c r="F12" s="342">
        <v>0.8762886597938144</v>
      </c>
      <c r="G12" s="137">
        <v>18</v>
      </c>
      <c r="H12" s="331">
        <v>0.061855670103092786</v>
      </c>
      <c r="I12" s="319">
        <v>291</v>
      </c>
    </row>
    <row r="13" spans="2:9" ht="12.75">
      <c r="B13" s="306" t="s">
        <v>294</v>
      </c>
      <c r="C13" s="137">
        <v>29</v>
      </c>
      <c r="D13" s="342">
        <v>0.10984848484848485</v>
      </c>
      <c r="E13" s="137">
        <v>221</v>
      </c>
      <c r="F13" s="342">
        <v>0.8371212121212122</v>
      </c>
      <c r="G13" s="137">
        <v>14</v>
      </c>
      <c r="H13" s="331">
        <v>0.05303030303030303</v>
      </c>
      <c r="I13" s="319">
        <v>264</v>
      </c>
    </row>
    <row r="14" spans="2:9" ht="12.75">
      <c r="B14" s="306" t="s">
        <v>166</v>
      </c>
      <c r="C14" s="137">
        <v>21</v>
      </c>
      <c r="D14" s="342">
        <v>0.0660377358490566</v>
      </c>
      <c r="E14" s="137">
        <v>283</v>
      </c>
      <c r="F14" s="342">
        <v>0.889937106918239</v>
      </c>
      <c r="G14" s="137">
        <v>14</v>
      </c>
      <c r="H14" s="331">
        <v>0.0440251572327044</v>
      </c>
      <c r="I14" s="319">
        <v>318</v>
      </c>
    </row>
    <row r="15" spans="2:9" ht="12.75">
      <c r="B15" s="306" t="s">
        <v>187</v>
      </c>
      <c r="C15" s="137">
        <v>2</v>
      </c>
      <c r="D15" s="342">
        <v>0.02857142857142857</v>
      </c>
      <c r="E15" s="137">
        <v>63</v>
      </c>
      <c r="F15" s="342">
        <v>0.9</v>
      </c>
      <c r="G15" s="137">
        <v>5</v>
      </c>
      <c r="H15" s="331">
        <v>0.07142857142857142</v>
      </c>
      <c r="I15" s="319">
        <v>70</v>
      </c>
    </row>
    <row r="16" spans="2:9" ht="12.75">
      <c r="B16" s="306" t="s">
        <v>189</v>
      </c>
      <c r="C16" s="137">
        <v>5</v>
      </c>
      <c r="D16" s="342">
        <v>0.078125</v>
      </c>
      <c r="E16" s="137">
        <v>50</v>
      </c>
      <c r="F16" s="342">
        <v>0.78125</v>
      </c>
      <c r="G16" s="137">
        <v>9</v>
      </c>
      <c r="H16" s="331">
        <v>0.140625</v>
      </c>
      <c r="I16" s="319">
        <v>64</v>
      </c>
    </row>
    <row r="17" spans="2:9" ht="12.75">
      <c r="B17" s="306" t="s">
        <v>295</v>
      </c>
      <c r="C17" s="137">
        <v>13</v>
      </c>
      <c r="D17" s="342">
        <v>0.0896551724137931</v>
      </c>
      <c r="E17" s="137">
        <v>69</v>
      </c>
      <c r="F17" s="342">
        <v>0.47586206896551725</v>
      </c>
      <c r="G17" s="137">
        <v>63</v>
      </c>
      <c r="H17" s="331">
        <v>0.43448275862068964</v>
      </c>
      <c r="I17" s="319">
        <v>145</v>
      </c>
    </row>
    <row r="18" spans="2:9" ht="13.5" thickBot="1">
      <c r="B18" s="418" t="s">
        <v>216</v>
      </c>
      <c r="C18" s="238">
        <v>4</v>
      </c>
      <c r="D18" s="343">
        <v>0.06349206349206349</v>
      </c>
      <c r="E18" s="238">
        <v>55</v>
      </c>
      <c r="F18" s="343">
        <v>0.873015873015873</v>
      </c>
      <c r="G18" s="238">
        <v>4</v>
      </c>
      <c r="H18" s="334">
        <v>0.06349206349206349</v>
      </c>
      <c r="I18" s="344">
        <v>63</v>
      </c>
    </row>
    <row r="19" spans="2:9" ht="13.5" thickBot="1">
      <c r="B19" s="311" t="s">
        <v>206</v>
      </c>
      <c r="C19" s="240">
        <v>612</v>
      </c>
      <c r="D19" s="336">
        <v>0.05863192182410423</v>
      </c>
      <c r="E19" s="240">
        <v>9386</v>
      </c>
      <c r="F19" s="336">
        <v>0.8992144088905921</v>
      </c>
      <c r="G19" s="240">
        <v>440</v>
      </c>
      <c r="H19" s="337">
        <v>0.042153669285303695</v>
      </c>
      <c r="I19" s="293">
        <v>10438</v>
      </c>
    </row>
    <row r="22" ht="12.75">
      <c r="B22" s="304" t="s">
        <v>5</v>
      </c>
    </row>
    <row r="23" spans="2:11" ht="12.75" customHeight="1">
      <c r="B23" s="606" t="s">
        <v>72</v>
      </c>
      <c r="C23" s="606"/>
      <c r="D23" s="606"/>
      <c r="E23" s="606"/>
      <c r="F23" s="606"/>
      <c r="G23" s="606"/>
      <c r="H23" s="606"/>
      <c r="I23" s="606"/>
      <c r="J23" s="312"/>
      <c r="K23" s="312"/>
    </row>
    <row r="24" spans="2:11" ht="12.75">
      <c r="B24" s="606"/>
      <c r="C24" s="606"/>
      <c r="D24" s="606"/>
      <c r="E24" s="606"/>
      <c r="F24" s="606"/>
      <c r="G24" s="606"/>
      <c r="H24" s="606"/>
      <c r="I24" s="606"/>
      <c r="J24" s="312"/>
      <c r="K24" s="312"/>
    </row>
    <row r="25" spans="2:11" ht="12.75">
      <c r="B25" s="606"/>
      <c r="C25" s="606"/>
      <c r="D25" s="606"/>
      <c r="E25" s="606"/>
      <c r="F25" s="606"/>
      <c r="G25" s="606"/>
      <c r="H25" s="606"/>
      <c r="I25" s="606"/>
      <c r="J25" s="312"/>
      <c r="K25" s="312"/>
    </row>
    <row r="27" ht="12.75">
      <c r="B27" s="186" t="s">
        <v>253</v>
      </c>
    </row>
    <row r="30" ht="15.75">
      <c r="B30" s="8" t="s">
        <v>1</v>
      </c>
    </row>
  </sheetData>
  <sheetProtection/>
  <mergeCells count="7">
    <mergeCell ref="B23:I25"/>
    <mergeCell ref="B2:I2"/>
    <mergeCell ref="B4:B5"/>
    <mergeCell ref="C4:D4"/>
    <mergeCell ref="E4:F4"/>
    <mergeCell ref="G4:H4"/>
    <mergeCell ref="I4:I5"/>
  </mergeCells>
  <hyperlinks>
    <hyperlink ref="B30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B2:V35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4.7109375" style="186" customWidth="1"/>
    <col min="2" max="2" width="24.421875" style="186" customWidth="1"/>
    <col min="3" max="17" width="12.7109375" style="186" customWidth="1"/>
    <col min="18" max="18" width="9.8515625" style="189" customWidth="1"/>
    <col min="19" max="19" width="4.7109375" style="189" bestFit="1" customWidth="1"/>
    <col min="20" max="20" width="5.28125" style="189" bestFit="1" customWidth="1"/>
    <col min="21" max="21" width="14.140625" style="189" bestFit="1" customWidth="1"/>
    <col min="22" max="22" width="9.140625" style="189" customWidth="1"/>
    <col min="23" max="16384" width="9.140625" style="186" customWidth="1"/>
  </cols>
  <sheetData>
    <row r="2" spans="2:22" ht="18.75" customHeight="1">
      <c r="B2" s="523" t="s">
        <v>261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189"/>
      <c r="Q2" s="189"/>
      <c r="U2" s="186"/>
      <c r="V2" s="186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20" ht="15" customHeight="1">
      <c r="B4" s="642" t="s">
        <v>27</v>
      </c>
      <c r="C4" s="662" t="s">
        <v>168</v>
      </c>
      <c r="D4" s="663"/>
      <c r="E4" s="658" t="s">
        <v>45</v>
      </c>
      <c r="F4" s="658"/>
      <c r="G4" s="658" t="s">
        <v>153</v>
      </c>
      <c r="H4" s="658"/>
      <c r="I4" s="658" t="s">
        <v>169</v>
      </c>
      <c r="J4" s="658"/>
      <c r="K4" s="658" t="s">
        <v>46</v>
      </c>
      <c r="L4" s="659"/>
      <c r="M4" s="658" t="s">
        <v>289</v>
      </c>
      <c r="N4" s="659"/>
      <c r="O4" s="660" t="s">
        <v>4</v>
      </c>
      <c r="R4" s="186"/>
      <c r="S4" s="186"/>
      <c r="T4" s="186"/>
    </row>
    <row r="5" spans="2:20" ht="16.5" thickBot="1">
      <c r="B5" s="643"/>
      <c r="C5" s="410" t="s">
        <v>101</v>
      </c>
      <c r="D5" s="410" t="s">
        <v>3</v>
      </c>
      <c r="E5" s="410" t="s">
        <v>101</v>
      </c>
      <c r="F5" s="410" t="s">
        <v>3</v>
      </c>
      <c r="G5" s="410" t="s">
        <v>101</v>
      </c>
      <c r="H5" s="410" t="s">
        <v>3</v>
      </c>
      <c r="I5" s="410" t="s">
        <v>101</v>
      </c>
      <c r="J5" s="410" t="s">
        <v>3</v>
      </c>
      <c r="K5" s="410" t="s">
        <v>101</v>
      </c>
      <c r="L5" s="411" t="s">
        <v>3</v>
      </c>
      <c r="M5" s="410" t="s">
        <v>101</v>
      </c>
      <c r="N5" s="411" t="s">
        <v>3</v>
      </c>
      <c r="O5" s="661"/>
      <c r="R5" s="186"/>
      <c r="S5" s="186"/>
      <c r="T5" s="186"/>
    </row>
    <row r="6" spans="2:20" ht="12.75" customHeight="1">
      <c r="B6" s="349" t="s">
        <v>204</v>
      </c>
      <c r="C6" s="210">
        <v>98</v>
      </c>
      <c r="D6" s="330">
        <v>0.021216713574366747</v>
      </c>
      <c r="E6" s="210">
        <v>82</v>
      </c>
      <c r="F6" s="330">
        <v>0.01775276033773544</v>
      </c>
      <c r="G6" s="210">
        <v>56</v>
      </c>
      <c r="H6" s="330">
        <v>0.01212383632820957</v>
      </c>
      <c r="I6" s="210">
        <v>3903</v>
      </c>
      <c r="J6" s="330">
        <v>0.844988092660749</v>
      </c>
      <c r="K6" s="210">
        <v>14</v>
      </c>
      <c r="L6" s="354">
        <v>0.0030309590820523924</v>
      </c>
      <c r="M6" s="210">
        <v>466</v>
      </c>
      <c r="N6" s="354">
        <v>0.10088763801688677</v>
      </c>
      <c r="O6" s="420">
        <v>4619</v>
      </c>
      <c r="R6" s="186"/>
      <c r="S6" s="186"/>
      <c r="T6" s="186"/>
    </row>
    <row r="7" spans="2:20" ht="12.75">
      <c r="B7" s="306" t="s">
        <v>164</v>
      </c>
      <c r="C7" s="137">
        <v>14</v>
      </c>
      <c r="D7" s="342">
        <v>0.015590200445434299</v>
      </c>
      <c r="E7" s="137">
        <v>12</v>
      </c>
      <c r="F7" s="342">
        <v>0.013363028953229399</v>
      </c>
      <c r="G7" s="137">
        <v>8</v>
      </c>
      <c r="H7" s="342">
        <v>0.008908685968819599</v>
      </c>
      <c r="I7" s="137">
        <v>806</v>
      </c>
      <c r="J7" s="342">
        <v>0.8975501113585747</v>
      </c>
      <c r="K7" s="137">
        <v>10</v>
      </c>
      <c r="L7" s="331">
        <v>0.011135857461024499</v>
      </c>
      <c r="M7" s="137">
        <v>48</v>
      </c>
      <c r="N7" s="331">
        <v>0.053452115812917596</v>
      </c>
      <c r="O7" s="431">
        <v>898</v>
      </c>
      <c r="R7" s="186"/>
      <c r="S7" s="186"/>
      <c r="T7" s="186"/>
    </row>
    <row r="8" spans="2:20" ht="12.75">
      <c r="B8" s="306" t="s">
        <v>165</v>
      </c>
      <c r="C8" s="137">
        <v>21</v>
      </c>
      <c r="D8" s="342">
        <v>0.018884892086330936</v>
      </c>
      <c r="E8" s="137">
        <v>29</v>
      </c>
      <c r="F8" s="342">
        <v>0.026079136690647483</v>
      </c>
      <c r="G8" s="137">
        <v>11</v>
      </c>
      <c r="H8" s="342">
        <v>0.009892086330935251</v>
      </c>
      <c r="I8" s="137">
        <v>935</v>
      </c>
      <c r="J8" s="342">
        <v>0.8408273381294964</v>
      </c>
      <c r="K8" s="137">
        <v>5</v>
      </c>
      <c r="L8" s="331">
        <v>0.0044964028776978415</v>
      </c>
      <c r="M8" s="137">
        <v>111</v>
      </c>
      <c r="N8" s="331">
        <v>0.09982014388489209</v>
      </c>
      <c r="O8" s="431">
        <v>1112</v>
      </c>
      <c r="R8" s="186"/>
      <c r="S8" s="186"/>
      <c r="T8" s="186"/>
    </row>
    <row r="9" spans="2:20" ht="12.75">
      <c r="B9" s="306" t="s">
        <v>170</v>
      </c>
      <c r="C9" s="137">
        <v>2</v>
      </c>
      <c r="D9" s="342">
        <v>0.0020942408376963353</v>
      </c>
      <c r="E9" s="137">
        <v>32</v>
      </c>
      <c r="F9" s="342">
        <v>0.033507853403141365</v>
      </c>
      <c r="G9" s="137">
        <v>10</v>
      </c>
      <c r="H9" s="342">
        <v>0.010471204188481676</v>
      </c>
      <c r="I9" s="137">
        <v>826</v>
      </c>
      <c r="J9" s="342">
        <v>0.8649214659685864</v>
      </c>
      <c r="K9" s="137">
        <v>1</v>
      </c>
      <c r="L9" s="331">
        <v>0.0010471204188481676</v>
      </c>
      <c r="M9" s="137">
        <v>84</v>
      </c>
      <c r="N9" s="331">
        <v>0.08795811518324607</v>
      </c>
      <c r="O9" s="431">
        <v>955</v>
      </c>
      <c r="R9" s="186"/>
      <c r="S9" s="186"/>
      <c r="T9" s="186"/>
    </row>
    <row r="10" spans="2:20" ht="12.75">
      <c r="B10" s="306" t="s">
        <v>205</v>
      </c>
      <c r="C10" s="137">
        <v>11</v>
      </c>
      <c r="D10" s="342">
        <v>0.007806955287437899</v>
      </c>
      <c r="E10" s="137">
        <v>22</v>
      </c>
      <c r="F10" s="342">
        <v>0.015613910574875798</v>
      </c>
      <c r="G10" s="137">
        <v>4</v>
      </c>
      <c r="H10" s="342">
        <v>0.0028388928317956</v>
      </c>
      <c r="I10" s="137">
        <v>1272</v>
      </c>
      <c r="J10" s="342">
        <v>0.9027679205110007</v>
      </c>
      <c r="K10" s="137">
        <v>2</v>
      </c>
      <c r="L10" s="331">
        <v>0.0014194464158978</v>
      </c>
      <c r="M10" s="137">
        <v>98</v>
      </c>
      <c r="N10" s="331">
        <v>0.0695528743789922</v>
      </c>
      <c r="O10" s="431">
        <v>1409</v>
      </c>
      <c r="R10" s="186"/>
      <c r="S10" s="186"/>
      <c r="T10" s="186"/>
    </row>
    <row r="11" spans="2:20" ht="12.75">
      <c r="B11" s="306" t="s">
        <v>279</v>
      </c>
      <c r="C11" s="137">
        <v>4</v>
      </c>
      <c r="D11" s="342">
        <v>0.017391304347826087</v>
      </c>
      <c r="E11" s="137">
        <v>8</v>
      </c>
      <c r="F11" s="342">
        <v>0.034782608695652174</v>
      </c>
      <c r="G11" s="137">
        <v>3</v>
      </c>
      <c r="H11" s="342">
        <v>0.013043478260869565</v>
      </c>
      <c r="I11" s="137">
        <v>197</v>
      </c>
      <c r="J11" s="342">
        <v>0.8565217391304348</v>
      </c>
      <c r="K11" s="137">
        <v>0</v>
      </c>
      <c r="L11" s="331">
        <v>0</v>
      </c>
      <c r="M11" s="137">
        <v>18</v>
      </c>
      <c r="N11" s="331">
        <v>0.0782608695652174</v>
      </c>
      <c r="O11" s="431">
        <v>230</v>
      </c>
      <c r="R11" s="186"/>
      <c r="S11" s="186"/>
      <c r="T11" s="186"/>
    </row>
    <row r="12" spans="2:20" ht="12.75">
      <c r="B12" s="306" t="s">
        <v>186</v>
      </c>
      <c r="C12" s="137">
        <v>0</v>
      </c>
      <c r="D12" s="342">
        <v>0</v>
      </c>
      <c r="E12" s="137">
        <v>4</v>
      </c>
      <c r="F12" s="342">
        <v>0.013745704467353952</v>
      </c>
      <c r="G12" s="137">
        <v>4</v>
      </c>
      <c r="H12" s="342">
        <v>0.013745704467353952</v>
      </c>
      <c r="I12" s="137">
        <v>239</v>
      </c>
      <c r="J12" s="342">
        <v>0.8213058419243986</v>
      </c>
      <c r="K12" s="137">
        <v>1</v>
      </c>
      <c r="L12" s="331">
        <v>0.003436426116838488</v>
      </c>
      <c r="M12" s="137">
        <v>43</v>
      </c>
      <c r="N12" s="331">
        <v>0.14776632302405499</v>
      </c>
      <c r="O12" s="431">
        <v>291</v>
      </c>
      <c r="R12" s="186"/>
      <c r="S12" s="186"/>
      <c r="T12" s="186"/>
    </row>
    <row r="13" spans="2:20" ht="12.75">
      <c r="B13" s="306" t="s">
        <v>294</v>
      </c>
      <c r="C13" s="137">
        <v>2</v>
      </c>
      <c r="D13" s="342">
        <v>0.007575757575757576</v>
      </c>
      <c r="E13" s="137">
        <v>4</v>
      </c>
      <c r="F13" s="342">
        <v>0.015151515151515152</v>
      </c>
      <c r="G13" s="137">
        <v>3</v>
      </c>
      <c r="H13" s="342">
        <v>0.011363636363636364</v>
      </c>
      <c r="I13" s="137">
        <v>235</v>
      </c>
      <c r="J13" s="342">
        <v>0.8901515151515151</v>
      </c>
      <c r="K13" s="137">
        <v>0</v>
      </c>
      <c r="L13" s="331">
        <v>0</v>
      </c>
      <c r="M13" s="137">
        <v>20</v>
      </c>
      <c r="N13" s="331">
        <v>0.07575757575757576</v>
      </c>
      <c r="O13" s="431">
        <v>264</v>
      </c>
      <c r="R13" s="186"/>
      <c r="S13" s="186"/>
      <c r="T13" s="186"/>
    </row>
    <row r="14" spans="2:20" ht="12.75">
      <c r="B14" s="306" t="s">
        <v>166</v>
      </c>
      <c r="C14" s="137">
        <v>3</v>
      </c>
      <c r="D14" s="342">
        <v>0.009433962264150943</v>
      </c>
      <c r="E14" s="137">
        <v>2</v>
      </c>
      <c r="F14" s="342">
        <v>0.006289308176100629</v>
      </c>
      <c r="G14" s="137">
        <v>4</v>
      </c>
      <c r="H14" s="342">
        <v>0.012578616352201259</v>
      </c>
      <c r="I14" s="137">
        <v>270</v>
      </c>
      <c r="J14" s="342">
        <v>0.8490566037735849</v>
      </c>
      <c r="K14" s="137">
        <v>0</v>
      </c>
      <c r="L14" s="331">
        <v>0</v>
      </c>
      <c r="M14" s="137">
        <v>39</v>
      </c>
      <c r="N14" s="331">
        <v>0.12264150943396226</v>
      </c>
      <c r="O14" s="431">
        <v>318</v>
      </c>
      <c r="R14" s="186"/>
      <c r="S14" s="186"/>
      <c r="T14" s="186"/>
    </row>
    <row r="15" spans="2:20" ht="12.75">
      <c r="B15" s="306" t="s">
        <v>187</v>
      </c>
      <c r="C15" s="137">
        <v>0</v>
      </c>
      <c r="D15" s="342">
        <v>0</v>
      </c>
      <c r="E15" s="137">
        <v>3</v>
      </c>
      <c r="F15" s="342">
        <v>0.04285714285714286</v>
      </c>
      <c r="G15" s="137">
        <v>2</v>
      </c>
      <c r="H15" s="342">
        <v>0.02857142857142857</v>
      </c>
      <c r="I15" s="137">
        <v>37</v>
      </c>
      <c r="J15" s="342">
        <v>0.5285714285714286</v>
      </c>
      <c r="K15" s="137">
        <v>0</v>
      </c>
      <c r="L15" s="331">
        <v>0</v>
      </c>
      <c r="M15" s="137">
        <v>28</v>
      </c>
      <c r="N15" s="331">
        <v>0.4</v>
      </c>
      <c r="O15" s="431">
        <v>70</v>
      </c>
      <c r="R15" s="186"/>
      <c r="S15" s="186"/>
      <c r="T15" s="186"/>
    </row>
    <row r="16" spans="2:20" ht="12.75">
      <c r="B16" s="306" t="s">
        <v>189</v>
      </c>
      <c r="C16" s="137">
        <v>1</v>
      </c>
      <c r="D16" s="342">
        <v>0.015625</v>
      </c>
      <c r="E16" s="137">
        <v>3</v>
      </c>
      <c r="F16" s="342">
        <v>0.046875</v>
      </c>
      <c r="G16" s="137">
        <v>1</v>
      </c>
      <c r="H16" s="342">
        <v>0.015625</v>
      </c>
      <c r="I16" s="137">
        <v>43</v>
      </c>
      <c r="J16" s="342">
        <v>0.671875</v>
      </c>
      <c r="K16" s="137">
        <v>4</v>
      </c>
      <c r="L16" s="331">
        <v>0.0625</v>
      </c>
      <c r="M16" s="137">
        <v>12</v>
      </c>
      <c r="N16" s="331">
        <v>0.1875</v>
      </c>
      <c r="O16" s="431">
        <v>64</v>
      </c>
      <c r="R16" s="186"/>
      <c r="S16" s="186"/>
      <c r="T16" s="186"/>
    </row>
    <row r="17" spans="2:20" ht="12.75">
      <c r="B17" s="306" t="s">
        <v>295</v>
      </c>
      <c r="C17" s="137">
        <v>3</v>
      </c>
      <c r="D17" s="342">
        <v>0.020689655172413793</v>
      </c>
      <c r="E17" s="137">
        <v>2</v>
      </c>
      <c r="F17" s="342">
        <v>0.013793103448275862</v>
      </c>
      <c r="G17" s="137">
        <v>1</v>
      </c>
      <c r="H17" s="342">
        <v>0.006896551724137931</v>
      </c>
      <c r="I17" s="137">
        <v>120</v>
      </c>
      <c r="J17" s="342">
        <v>0.8275862068965517</v>
      </c>
      <c r="K17" s="137">
        <v>0</v>
      </c>
      <c r="L17" s="331">
        <v>0</v>
      </c>
      <c r="M17" s="137">
        <v>19</v>
      </c>
      <c r="N17" s="331">
        <v>0.1310344827586207</v>
      </c>
      <c r="O17" s="431">
        <v>145</v>
      </c>
      <c r="R17" s="186"/>
      <c r="S17" s="186"/>
      <c r="T17" s="186"/>
    </row>
    <row r="18" spans="2:20" ht="13.5" thickBot="1">
      <c r="B18" s="307" t="s">
        <v>216</v>
      </c>
      <c r="C18" s="324">
        <v>0</v>
      </c>
      <c r="D18" s="343">
        <v>0</v>
      </c>
      <c r="E18" s="324">
        <v>0</v>
      </c>
      <c r="F18" s="343">
        <v>0</v>
      </c>
      <c r="G18" s="324">
        <v>1</v>
      </c>
      <c r="H18" s="355">
        <v>0.015873015873015872</v>
      </c>
      <c r="I18" s="324">
        <v>32</v>
      </c>
      <c r="J18" s="355">
        <v>0.5079365079365079</v>
      </c>
      <c r="K18" s="324">
        <v>23</v>
      </c>
      <c r="L18" s="356">
        <v>0.36507936507936506</v>
      </c>
      <c r="M18" s="324">
        <v>7</v>
      </c>
      <c r="N18" s="356">
        <v>0.1111111111111111</v>
      </c>
      <c r="O18" s="432">
        <v>63</v>
      </c>
      <c r="R18" s="186"/>
      <c r="S18" s="186"/>
      <c r="T18" s="186"/>
    </row>
    <row r="19" spans="2:20" ht="13.5" thickBot="1">
      <c r="B19" s="303" t="s">
        <v>163</v>
      </c>
      <c r="C19" s="136">
        <v>159</v>
      </c>
      <c r="D19" s="336">
        <v>0.015232803219007473</v>
      </c>
      <c r="E19" s="136">
        <v>203</v>
      </c>
      <c r="F19" s="336">
        <v>0.019448170147537844</v>
      </c>
      <c r="G19" s="136">
        <v>108</v>
      </c>
      <c r="H19" s="358">
        <v>0.010346809733665453</v>
      </c>
      <c r="I19" s="136">
        <v>8915</v>
      </c>
      <c r="J19" s="358">
        <v>0.8540908219965511</v>
      </c>
      <c r="K19" s="136">
        <v>60</v>
      </c>
      <c r="L19" s="359">
        <v>0.005748227629814141</v>
      </c>
      <c r="M19" s="136">
        <v>993</v>
      </c>
      <c r="N19" s="359">
        <v>0.09513316727342402</v>
      </c>
      <c r="O19" s="433">
        <v>10438</v>
      </c>
      <c r="R19" s="186"/>
      <c r="S19" s="186"/>
      <c r="T19" s="186"/>
    </row>
    <row r="20" spans="2:8" ht="12.75">
      <c r="B20" s="304" t="s">
        <v>5</v>
      </c>
      <c r="H20" s="412"/>
    </row>
    <row r="21" spans="2:11" ht="12.75">
      <c r="B21" s="606" t="s">
        <v>111</v>
      </c>
      <c r="C21" s="606"/>
      <c r="D21" s="606"/>
      <c r="E21" s="606"/>
      <c r="F21" s="606"/>
      <c r="G21" s="606"/>
      <c r="H21" s="606"/>
      <c r="I21" s="606"/>
      <c r="J21" s="312"/>
      <c r="K21" s="312"/>
    </row>
    <row r="22" spans="2:11" ht="12.75">
      <c r="B22" s="606"/>
      <c r="C22" s="606"/>
      <c r="D22" s="606"/>
      <c r="E22" s="606"/>
      <c r="F22" s="606"/>
      <c r="G22" s="606"/>
      <c r="H22" s="606"/>
      <c r="I22" s="606"/>
      <c r="J22" s="312"/>
      <c r="K22" s="312"/>
    </row>
    <row r="23" spans="2:11" ht="12.75">
      <c r="B23" s="606"/>
      <c r="C23" s="606"/>
      <c r="D23" s="606"/>
      <c r="E23" s="606"/>
      <c r="F23" s="606"/>
      <c r="G23" s="606"/>
      <c r="H23" s="606"/>
      <c r="I23" s="606"/>
      <c r="J23" s="312"/>
      <c r="K23" s="312"/>
    </row>
    <row r="25" ht="12.75">
      <c r="B25" s="186" t="s">
        <v>253</v>
      </c>
    </row>
    <row r="28" ht="15.75">
      <c r="B28" s="8" t="s">
        <v>1</v>
      </c>
    </row>
    <row r="35" spans="10:11" ht="12.75">
      <c r="J35" s="186">
        <f>955-O9</f>
        <v>0</v>
      </c>
      <c r="K35" s="186">
        <f>M8+J35</f>
        <v>111</v>
      </c>
    </row>
  </sheetData>
  <sheetProtection/>
  <mergeCells count="9">
    <mergeCell ref="K4:L4"/>
    <mergeCell ref="M4:N4"/>
    <mergeCell ref="O4:O5"/>
    <mergeCell ref="B21:I23"/>
    <mergeCell ref="B4:B5"/>
    <mergeCell ref="C4:D4"/>
    <mergeCell ref="E4:F4"/>
    <mergeCell ref="G4:H4"/>
    <mergeCell ref="I4:J4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B2:U32"/>
  <sheetViews>
    <sheetView showGridLines="0" zoomScalePageLayoutView="0" workbookViewId="0" topLeftCell="A1">
      <selection activeCell="C7" sqref="C7"/>
    </sheetView>
  </sheetViews>
  <sheetFormatPr defaultColWidth="7.8515625" defaultRowHeight="12.75"/>
  <cols>
    <col min="1" max="1" width="7.8515625" style="186" customWidth="1"/>
    <col min="2" max="2" width="24.8515625" style="186" customWidth="1"/>
    <col min="3" max="21" width="12.7109375" style="186" customWidth="1"/>
    <col min="22" max="31" width="7.8515625" style="189" customWidth="1"/>
    <col min="32" max="16384" width="7.8515625" style="186" customWidth="1"/>
  </cols>
  <sheetData>
    <row r="2" spans="2:21" ht="18.75">
      <c r="B2" s="607" t="s">
        <v>262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</row>
    <row r="3" spans="2:9" s="189" customFormat="1" ht="18.75">
      <c r="B3" s="299"/>
      <c r="C3" s="299"/>
      <c r="D3" s="299"/>
      <c r="E3" s="299"/>
      <c r="F3" s="299"/>
      <c r="G3" s="299"/>
      <c r="H3" s="299"/>
      <c r="I3" s="299"/>
    </row>
    <row r="4" ht="13.5" thickBot="1"/>
    <row r="5" spans="2:21" ht="15.75">
      <c r="B5" s="666" t="s">
        <v>27</v>
      </c>
      <c r="C5" s="668" t="s">
        <v>50</v>
      </c>
      <c r="D5" s="658"/>
      <c r="E5" s="658" t="s">
        <v>51</v>
      </c>
      <c r="F5" s="658"/>
      <c r="G5" s="658" t="s">
        <v>52</v>
      </c>
      <c r="H5" s="658"/>
      <c r="I5" s="659" t="s">
        <v>53</v>
      </c>
      <c r="J5" s="663"/>
      <c r="K5" s="658" t="s">
        <v>54</v>
      </c>
      <c r="L5" s="658"/>
      <c r="M5" s="659" t="s">
        <v>56</v>
      </c>
      <c r="N5" s="663"/>
      <c r="O5" s="658" t="s">
        <v>46</v>
      </c>
      <c r="P5" s="658"/>
      <c r="Q5" s="658" t="s">
        <v>158</v>
      </c>
      <c r="R5" s="658"/>
      <c r="S5" s="658" t="s">
        <v>289</v>
      </c>
      <c r="T5" s="660"/>
      <c r="U5" s="664" t="s">
        <v>4</v>
      </c>
    </row>
    <row r="6" spans="2:21" ht="16.5" thickBot="1">
      <c r="B6" s="667"/>
      <c r="C6" s="413" t="s">
        <v>101</v>
      </c>
      <c r="D6" s="410" t="s">
        <v>3</v>
      </c>
      <c r="E6" s="410" t="s">
        <v>101</v>
      </c>
      <c r="F6" s="410" t="s">
        <v>3</v>
      </c>
      <c r="G6" s="410" t="s">
        <v>101</v>
      </c>
      <c r="H6" s="410" t="s">
        <v>3</v>
      </c>
      <c r="I6" s="410" t="s">
        <v>101</v>
      </c>
      <c r="J6" s="410" t="s">
        <v>3</v>
      </c>
      <c r="K6" s="410" t="s">
        <v>101</v>
      </c>
      <c r="L6" s="410" t="s">
        <v>3</v>
      </c>
      <c r="M6" s="410" t="s">
        <v>101</v>
      </c>
      <c r="N6" s="410" t="s">
        <v>3</v>
      </c>
      <c r="O6" s="410" t="s">
        <v>101</v>
      </c>
      <c r="P6" s="410" t="s">
        <v>3</v>
      </c>
      <c r="Q6" s="410" t="s">
        <v>101</v>
      </c>
      <c r="R6" s="410" t="s">
        <v>3</v>
      </c>
      <c r="S6" s="410" t="s">
        <v>101</v>
      </c>
      <c r="T6" s="414" t="s">
        <v>3</v>
      </c>
      <c r="U6" s="665"/>
    </row>
    <row r="7" spans="2:21" ht="12.75">
      <c r="B7" s="434" t="s">
        <v>204</v>
      </c>
      <c r="C7" s="436">
        <v>18</v>
      </c>
      <c r="D7" s="437">
        <v>0.0038969473912102187</v>
      </c>
      <c r="E7" s="438">
        <v>1414</v>
      </c>
      <c r="F7" s="437">
        <v>0.3061268672872916</v>
      </c>
      <c r="G7" s="438">
        <v>92</v>
      </c>
      <c r="H7" s="437">
        <v>0.019917731110630006</v>
      </c>
      <c r="I7" s="438">
        <v>7</v>
      </c>
      <c r="J7" s="437">
        <v>0.0015154795410261962</v>
      </c>
      <c r="K7" s="438">
        <v>551</v>
      </c>
      <c r="L7" s="437">
        <v>0.11928988958649059</v>
      </c>
      <c r="M7" s="439">
        <v>62</v>
      </c>
      <c r="N7" s="437">
        <v>0.013422818791946308</v>
      </c>
      <c r="O7" s="438">
        <v>51</v>
      </c>
      <c r="P7" s="437">
        <v>0.011041350941762286</v>
      </c>
      <c r="Q7" s="440">
        <v>1969</v>
      </c>
      <c r="R7" s="437">
        <v>0.42628274518294</v>
      </c>
      <c r="S7" s="440">
        <v>455</v>
      </c>
      <c r="T7" s="441">
        <v>0.09850617016670275</v>
      </c>
      <c r="U7" s="442">
        <v>4619</v>
      </c>
    </row>
    <row r="8" spans="2:21" ht="12.75" customHeight="1">
      <c r="B8" s="434" t="s">
        <v>164</v>
      </c>
      <c r="C8" s="436">
        <v>13</v>
      </c>
      <c r="D8" s="437">
        <v>0.014476614699331848</v>
      </c>
      <c r="E8" s="438">
        <v>350</v>
      </c>
      <c r="F8" s="437">
        <v>0.3897550111358575</v>
      </c>
      <c r="G8" s="438">
        <v>24</v>
      </c>
      <c r="H8" s="437">
        <v>0.026726057906458798</v>
      </c>
      <c r="I8" s="438">
        <v>3</v>
      </c>
      <c r="J8" s="437">
        <v>0.0033407572383073497</v>
      </c>
      <c r="K8" s="438">
        <v>130</v>
      </c>
      <c r="L8" s="437">
        <v>0.1447661469933185</v>
      </c>
      <c r="M8" s="439">
        <v>15</v>
      </c>
      <c r="N8" s="437">
        <v>0.01670378619153675</v>
      </c>
      <c r="O8" s="438">
        <v>16</v>
      </c>
      <c r="P8" s="437">
        <v>0.017817371937639197</v>
      </c>
      <c r="Q8" s="440">
        <v>275</v>
      </c>
      <c r="R8" s="437">
        <v>0.3062360801781737</v>
      </c>
      <c r="S8" s="440">
        <v>72</v>
      </c>
      <c r="T8" s="441">
        <v>0.0801781737193764</v>
      </c>
      <c r="U8" s="443">
        <v>898</v>
      </c>
    </row>
    <row r="9" spans="2:21" ht="12.75" customHeight="1">
      <c r="B9" s="434" t="s">
        <v>165</v>
      </c>
      <c r="C9" s="436">
        <v>8</v>
      </c>
      <c r="D9" s="437">
        <v>0.007194244604316547</v>
      </c>
      <c r="E9" s="438">
        <v>428</v>
      </c>
      <c r="F9" s="437">
        <v>0.38489208633093525</v>
      </c>
      <c r="G9" s="438">
        <v>21</v>
      </c>
      <c r="H9" s="437">
        <v>0.018884892086330936</v>
      </c>
      <c r="I9" s="438">
        <v>10</v>
      </c>
      <c r="J9" s="437">
        <v>0.008992805755395683</v>
      </c>
      <c r="K9" s="438">
        <v>127</v>
      </c>
      <c r="L9" s="437">
        <v>0.11420863309352518</v>
      </c>
      <c r="M9" s="439">
        <v>24</v>
      </c>
      <c r="N9" s="437">
        <v>0.02158273381294964</v>
      </c>
      <c r="O9" s="438">
        <v>14</v>
      </c>
      <c r="P9" s="437">
        <v>0.012589928057553957</v>
      </c>
      <c r="Q9" s="440">
        <v>373</v>
      </c>
      <c r="R9" s="437">
        <v>0.335431654676259</v>
      </c>
      <c r="S9" s="440">
        <v>107</v>
      </c>
      <c r="T9" s="441">
        <v>0.09622302158273381</v>
      </c>
      <c r="U9" s="443">
        <v>1112</v>
      </c>
    </row>
    <row r="10" spans="2:21" ht="12.75">
      <c r="B10" s="434" t="s">
        <v>170</v>
      </c>
      <c r="C10" s="436">
        <v>8</v>
      </c>
      <c r="D10" s="437">
        <v>0.008376963350785341</v>
      </c>
      <c r="E10" s="438">
        <v>426</v>
      </c>
      <c r="F10" s="437">
        <v>0.44607329842931936</v>
      </c>
      <c r="G10" s="438">
        <v>35</v>
      </c>
      <c r="H10" s="437">
        <v>0.03664921465968586</v>
      </c>
      <c r="I10" s="438">
        <v>4</v>
      </c>
      <c r="J10" s="437">
        <v>0.004188481675392671</v>
      </c>
      <c r="K10" s="438">
        <v>83</v>
      </c>
      <c r="L10" s="437">
        <v>0.08691099476439791</v>
      </c>
      <c r="M10" s="439">
        <v>29</v>
      </c>
      <c r="N10" s="437">
        <v>0.030366492146596858</v>
      </c>
      <c r="O10" s="438">
        <v>5</v>
      </c>
      <c r="P10" s="437">
        <v>0.005235602094240838</v>
      </c>
      <c r="Q10" s="440">
        <v>285</v>
      </c>
      <c r="R10" s="437">
        <v>0.29842931937172773</v>
      </c>
      <c r="S10" s="440">
        <v>80</v>
      </c>
      <c r="T10" s="441">
        <v>0.08376963350785341</v>
      </c>
      <c r="U10" s="443">
        <v>955</v>
      </c>
    </row>
    <row r="11" spans="2:21" ht="12.75">
      <c r="B11" s="434" t="s">
        <v>205</v>
      </c>
      <c r="C11" s="436">
        <v>10</v>
      </c>
      <c r="D11" s="437">
        <v>0.007097232079488999</v>
      </c>
      <c r="E11" s="438">
        <v>555</v>
      </c>
      <c r="F11" s="437">
        <v>0.39389638041163944</v>
      </c>
      <c r="G11" s="438">
        <v>52</v>
      </c>
      <c r="H11" s="437">
        <v>0.036905606813342796</v>
      </c>
      <c r="I11" s="438">
        <v>19</v>
      </c>
      <c r="J11" s="437">
        <v>0.0134847409510291</v>
      </c>
      <c r="K11" s="438">
        <v>154</v>
      </c>
      <c r="L11" s="437">
        <v>0.10929737402413059</v>
      </c>
      <c r="M11" s="439">
        <v>45</v>
      </c>
      <c r="N11" s="437">
        <v>0.0319375443577005</v>
      </c>
      <c r="O11" s="438">
        <v>13</v>
      </c>
      <c r="P11" s="437">
        <v>0.009226401703335699</v>
      </c>
      <c r="Q11" s="440">
        <v>453</v>
      </c>
      <c r="R11" s="437">
        <v>0.32150461320085166</v>
      </c>
      <c r="S11" s="440">
        <v>108</v>
      </c>
      <c r="T11" s="441">
        <v>0.0766501064584812</v>
      </c>
      <c r="U11" s="443">
        <v>1409</v>
      </c>
    </row>
    <row r="12" spans="2:21" ht="12.75" customHeight="1">
      <c r="B12" s="434" t="s">
        <v>279</v>
      </c>
      <c r="C12" s="436">
        <v>2</v>
      </c>
      <c r="D12" s="437">
        <v>0.008695652173913044</v>
      </c>
      <c r="E12" s="438">
        <v>105</v>
      </c>
      <c r="F12" s="437">
        <v>0.45652173913043476</v>
      </c>
      <c r="G12" s="438">
        <v>5</v>
      </c>
      <c r="H12" s="437">
        <v>0.021739130434782608</v>
      </c>
      <c r="I12" s="438">
        <v>3</v>
      </c>
      <c r="J12" s="437">
        <v>0.013043478260869565</v>
      </c>
      <c r="K12" s="438">
        <v>21</v>
      </c>
      <c r="L12" s="437">
        <v>0.09130434782608696</v>
      </c>
      <c r="M12" s="439">
        <v>12</v>
      </c>
      <c r="N12" s="437">
        <v>0.05217391304347826</v>
      </c>
      <c r="O12" s="438">
        <v>3</v>
      </c>
      <c r="P12" s="437">
        <v>0.013043478260869565</v>
      </c>
      <c r="Q12" s="440">
        <v>57</v>
      </c>
      <c r="R12" s="437">
        <v>0.24782608695652175</v>
      </c>
      <c r="S12" s="440">
        <v>22</v>
      </c>
      <c r="T12" s="441">
        <v>0.09565217391304348</v>
      </c>
      <c r="U12" s="443">
        <v>230</v>
      </c>
    </row>
    <row r="13" spans="2:21" ht="12.75" customHeight="1">
      <c r="B13" s="434" t="s">
        <v>186</v>
      </c>
      <c r="C13" s="436">
        <v>1</v>
      </c>
      <c r="D13" s="437">
        <v>0.003436426116838488</v>
      </c>
      <c r="E13" s="438">
        <v>133</v>
      </c>
      <c r="F13" s="437">
        <v>0.4570446735395189</v>
      </c>
      <c r="G13" s="438">
        <v>8</v>
      </c>
      <c r="H13" s="437">
        <v>0.027491408934707903</v>
      </c>
      <c r="I13" s="438">
        <v>7</v>
      </c>
      <c r="J13" s="437">
        <v>0.024054982817869417</v>
      </c>
      <c r="K13" s="438">
        <v>14</v>
      </c>
      <c r="L13" s="437">
        <v>0.048109965635738834</v>
      </c>
      <c r="M13" s="439">
        <v>12</v>
      </c>
      <c r="N13" s="437">
        <v>0.041237113402061855</v>
      </c>
      <c r="O13" s="438">
        <v>3</v>
      </c>
      <c r="P13" s="437">
        <v>0.010309278350515464</v>
      </c>
      <c r="Q13" s="440">
        <v>71</v>
      </c>
      <c r="R13" s="437">
        <v>0.24398625429553264</v>
      </c>
      <c r="S13" s="440">
        <v>42</v>
      </c>
      <c r="T13" s="441">
        <v>0.14432989690721648</v>
      </c>
      <c r="U13" s="443">
        <v>291</v>
      </c>
    </row>
    <row r="14" spans="2:21" ht="12.75">
      <c r="B14" s="434" t="s">
        <v>294</v>
      </c>
      <c r="C14" s="436">
        <v>7</v>
      </c>
      <c r="D14" s="437">
        <v>0.026515151515151516</v>
      </c>
      <c r="E14" s="438">
        <v>117</v>
      </c>
      <c r="F14" s="437">
        <v>0.4431818181818182</v>
      </c>
      <c r="G14" s="438">
        <v>15</v>
      </c>
      <c r="H14" s="437">
        <v>0.056818181818181816</v>
      </c>
      <c r="I14" s="438">
        <v>2</v>
      </c>
      <c r="J14" s="437">
        <v>0.007575757575757576</v>
      </c>
      <c r="K14" s="438">
        <v>13</v>
      </c>
      <c r="L14" s="437">
        <v>0.04924242424242424</v>
      </c>
      <c r="M14" s="439">
        <v>12</v>
      </c>
      <c r="N14" s="437">
        <v>0.045454545454545456</v>
      </c>
      <c r="O14" s="438">
        <v>2</v>
      </c>
      <c r="P14" s="437">
        <v>0.007575757575757576</v>
      </c>
      <c r="Q14" s="440">
        <v>68</v>
      </c>
      <c r="R14" s="437">
        <v>0.25757575757575757</v>
      </c>
      <c r="S14" s="440">
        <v>28</v>
      </c>
      <c r="T14" s="441">
        <v>0.10606060606060606</v>
      </c>
      <c r="U14" s="443">
        <v>264</v>
      </c>
    </row>
    <row r="15" spans="2:21" ht="12.75">
      <c r="B15" s="434" t="s">
        <v>166</v>
      </c>
      <c r="C15" s="436">
        <v>3</v>
      </c>
      <c r="D15" s="437">
        <v>0.009433962264150943</v>
      </c>
      <c r="E15" s="438">
        <v>129</v>
      </c>
      <c r="F15" s="437">
        <v>0.4056603773584906</v>
      </c>
      <c r="G15" s="438">
        <v>9</v>
      </c>
      <c r="H15" s="437">
        <v>0.02830188679245283</v>
      </c>
      <c r="I15" s="438">
        <v>3</v>
      </c>
      <c r="J15" s="437">
        <v>0.009433962264150943</v>
      </c>
      <c r="K15" s="438">
        <v>23</v>
      </c>
      <c r="L15" s="437">
        <v>0.07232704402515723</v>
      </c>
      <c r="M15" s="439">
        <v>13</v>
      </c>
      <c r="N15" s="437">
        <v>0.040880503144654086</v>
      </c>
      <c r="O15" s="438">
        <v>2</v>
      </c>
      <c r="P15" s="437">
        <v>0.006289308176100629</v>
      </c>
      <c r="Q15" s="440">
        <v>93</v>
      </c>
      <c r="R15" s="437">
        <v>0.29245283018867924</v>
      </c>
      <c r="S15" s="440">
        <v>43</v>
      </c>
      <c r="T15" s="441">
        <v>0.13522012578616352</v>
      </c>
      <c r="U15" s="443">
        <v>318</v>
      </c>
    </row>
    <row r="16" spans="2:21" ht="12.75" customHeight="1">
      <c r="B16" s="434" t="s">
        <v>187</v>
      </c>
      <c r="C16" s="436">
        <v>0</v>
      </c>
      <c r="D16" s="437">
        <v>0</v>
      </c>
      <c r="E16" s="438">
        <v>15</v>
      </c>
      <c r="F16" s="437">
        <v>0.21428571428571427</v>
      </c>
      <c r="G16" s="438">
        <v>0</v>
      </c>
      <c r="H16" s="437">
        <v>0</v>
      </c>
      <c r="I16" s="438">
        <v>1</v>
      </c>
      <c r="J16" s="437">
        <v>0.014285714285714285</v>
      </c>
      <c r="K16" s="438">
        <v>0</v>
      </c>
      <c r="L16" s="437">
        <v>0</v>
      </c>
      <c r="M16" s="439">
        <v>0</v>
      </c>
      <c r="N16" s="437">
        <v>0</v>
      </c>
      <c r="O16" s="438">
        <v>0</v>
      </c>
      <c r="P16" s="437">
        <v>0</v>
      </c>
      <c r="Q16" s="440">
        <v>20</v>
      </c>
      <c r="R16" s="437">
        <v>0.2857142857142857</v>
      </c>
      <c r="S16" s="440">
        <v>34</v>
      </c>
      <c r="T16" s="441">
        <v>0.4857142857142857</v>
      </c>
      <c r="U16" s="443">
        <v>70</v>
      </c>
    </row>
    <row r="17" spans="2:21" ht="12.75">
      <c r="B17" s="434" t="s">
        <v>189</v>
      </c>
      <c r="C17" s="436">
        <v>0</v>
      </c>
      <c r="D17" s="437">
        <v>0</v>
      </c>
      <c r="E17" s="438">
        <v>34</v>
      </c>
      <c r="F17" s="437">
        <v>0.53125</v>
      </c>
      <c r="G17" s="438">
        <v>0</v>
      </c>
      <c r="H17" s="437">
        <v>0</v>
      </c>
      <c r="I17" s="438">
        <v>2</v>
      </c>
      <c r="J17" s="437">
        <v>0.03125</v>
      </c>
      <c r="K17" s="438">
        <v>5</v>
      </c>
      <c r="L17" s="437">
        <v>0.078125</v>
      </c>
      <c r="M17" s="439">
        <v>0</v>
      </c>
      <c r="N17" s="437">
        <v>0</v>
      </c>
      <c r="O17" s="438">
        <v>0</v>
      </c>
      <c r="P17" s="437">
        <v>0</v>
      </c>
      <c r="Q17" s="440">
        <v>16</v>
      </c>
      <c r="R17" s="437">
        <v>0.25</v>
      </c>
      <c r="S17" s="440">
        <v>7</v>
      </c>
      <c r="T17" s="441">
        <v>0.109375</v>
      </c>
      <c r="U17" s="443">
        <v>64</v>
      </c>
    </row>
    <row r="18" spans="2:21" ht="12.75">
      <c r="B18" s="434" t="s">
        <v>295</v>
      </c>
      <c r="C18" s="436">
        <v>1</v>
      </c>
      <c r="D18" s="437">
        <v>0.006896551724137931</v>
      </c>
      <c r="E18" s="438">
        <v>50</v>
      </c>
      <c r="F18" s="437">
        <v>0.3448275862068966</v>
      </c>
      <c r="G18" s="438">
        <v>4</v>
      </c>
      <c r="H18" s="437">
        <v>0.027586206896551724</v>
      </c>
      <c r="I18" s="438">
        <v>4</v>
      </c>
      <c r="J18" s="437">
        <v>0.027586206896551724</v>
      </c>
      <c r="K18" s="438">
        <v>20</v>
      </c>
      <c r="L18" s="437">
        <v>0.13793103448275862</v>
      </c>
      <c r="M18" s="439">
        <v>4</v>
      </c>
      <c r="N18" s="437">
        <v>0.027586206896551724</v>
      </c>
      <c r="O18" s="438">
        <v>3</v>
      </c>
      <c r="P18" s="437">
        <v>0.020689655172413793</v>
      </c>
      <c r="Q18" s="440">
        <v>44</v>
      </c>
      <c r="R18" s="437">
        <v>0.30344827586206896</v>
      </c>
      <c r="S18" s="440">
        <v>15</v>
      </c>
      <c r="T18" s="441">
        <v>0.10344827586206896</v>
      </c>
      <c r="U18" s="443">
        <v>145</v>
      </c>
    </row>
    <row r="19" spans="2:21" ht="13.5" thickBot="1">
      <c r="B19" s="435" t="s">
        <v>216</v>
      </c>
      <c r="C19" s="444">
        <v>0</v>
      </c>
      <c r="D19" s="445">
        <v>0</v>
      </c>
      <c r="E19" s="213">
        <v>28</v>
      </c>
      <c r="F19" s="445">
        <v>0.4444444444444444</v>
      </c>
      <c r="G19" s="213">
        <v>0</v>
      </c>
      <c r="H19" s="445">
        <v>0</v>
      </c>
      <c r="I19" s="213">
        <v>1</v>
      </c>
      <c r="J19" s="445">
        <v>0.015873015873015872</v>
      </c>
      <c r="K19" s="213">
        <v>3</v>
      </c>
      <c r="L19" s="445">
        <v>0.047619047619047616</v>
      </c>
      <c r="M19" s="446">
        <v>4</v>
      </c>
      <c r="N19" s="445">
        <v>0.06349206349206349</v>
      </c>
      <c r="O19" s="213">
        <v>1</v>
      </c>
      <c r="P19" s="445">
        <v>0.015873015873015872</v>
      </c>
      <c r="Q19" s="447">
        <v>18</v>
      </c>
      <c r="R19" s="445">
        <v>0.2857142857142857</v>
      </c>
      <c r="S19" s="447">
        <v>8</v>
      </c>
      <c r="T19" s="448">
        <v>0.12698412698412698</v>
      </c>
      <c r="U19" s="449">
        <v>63</v>
      </c>
    </row>
    <row r="20" spans="2:21" ht="13.5" thickBot="1">
      <c r="B20" s="415" t="s">
        <v>163</v>
      </c>
      <c r="C20" s="450">
        <v>71</v>
      </c>
      <c r="D20" s="451">
        <v>0.006802069361946733</v>
      </c>
      <c r="E20" s="452">
        <v>3784</v>
      </c>
      <c r="F20" s="451">
        <v>0.3625215558536118</v>
      </c>
      <c r="G20" s="452">
        <v>265</v>
      </c>
      <c r="H20" s="451">
        <v>0.025388005365012456</v>
      </c>
      <c r="I20" s="452">
        <v>66</v>
      </c>
      <c r="J20" s="451">
        <v>0.006323050392795555</v>
      </c>
      <c r="K20" s="452">
        <v>1144</v>
      </c>
      <c r="L20" s="451">
        <v>0.10959954014178962</v>
      </c>
      <c r="M20" s="453">
        <v>232</v>
      </c>
      <c r="N20" s="451">
        <v>0.022226480168614678</v>
      </c>
      <c r="O20" s="452">
        <v>113</v>
      </c>
      <c r="P20" s="451">
        <v>0.010825828702816632</v>
      </c>
      <c r="Q20" s="454">
        <v>3742</v>
      </c>
      <c r="R20" s="451">
        <v>0.3584977965127419</v>
      </c>
      <c r="S20" s="454">
        <v>1021</v>
      </c>
      <c r="T20" s="455">
        <v>0.09781567350067062</v>
      </c>
      <c r="U20" s="456">
        <v>10438</v>
      </c>
    </row>
    <row r="23" ht="12.75">
      <c r="B23" s="304" t="s">
        <v>5</v>
      </c>
    </row>
    <row r="24" spans="2:10" ht="12.75">
      <c r="B24" s="606" t="s">
        <v>111</v>
      </c>
      <c r="C24" s="606"/>
      <c r="D24" s="606"/>
      <c r="E24" s="606"/>
      <c r="F24" s="606"/>
      <c r="G24" s="606"/>
      <c r="H24" s="606"/>
      <c r="I24" s="606"/>
      <c r="J24" s="312"/>
    </row>
    <row r="25" spans="2:10" ht="12.75">
      <c r="B25" s="606"/>
      <c r="C25" s="606"/>
      <c r="D25" s="606"/>
      <c r="E25" s="606"/>
      <c r="F25" s="606"/>
      <c r="G25" s="606"/>
      <c r="H25" s="606"/>
      <c r="I25" s="606"/>
      <c r="J25" s="312"/>
    </row>
    <row r="26" spans="2:10" ht="12.75">
      <c r="B26" s="606"/>
      <c r="C26" s="606"/>
      <c r="D26" s="606"/>
      <c r="E26" s="606"/>
      <c r="F26" s="606"/>
      <c r="G26" s="606"/>
      <c r="H26" s="606"/>
      <c r="I26" s="606"/>
      <c r="J26" s="312"/>
    </row>
    <row r="28" ht="12.75">
      <c r="B28" s="186" t="s">
        <v>253</v>
      </c>
    </row>
    <row r="31" ht="15.75">
      <c r="B31" s="8" t="s">
        <v>1</v>
      </c>
    </row>
    <row r="32" spans="15:16" ht="12.75">
      <c r="O32" s="416"/>
      <c r="P32" s="416"/>
    </row>
  </sheetData>
  <sheetProtection/>
  <mergeCells count="13">
    <mergeCell ref="B2:U2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U6"/>
    <mergeCell ref="B24:I26"/>
  </mergeCells>
  <hyperlinks>
    <hyperlink ref="B31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B2:AB30"/>
  <sheetViews>
    <sheetView showGridLines="0" zoomScalePageLayoutView="0" workbookViewId="0" topLeftCell="A1">
      <selection activeCell="C6" sqref="C6"/>
    </sheetView>
  </sheetViews>
  <sheetFormatPr defaultColWidth="8.421875" defaultRowHeight="12.75"/>
  <cols>
    <col min="1" max="1" width="8.421875" style="186" customWidth="1"/>
    <col min="2" max="2" width="25.57421875" style="186" customWidth="1"/>
    <col min="3" max="24" width="9.7109375" style="186" customWidth="1"/>
    <col min="25" max="25" width="12.7109375" style="186" customWidth="1"/>
    <col min="26" max="27" width="8.421875" style="189" customWidth="1"/>
    <col min="28" max="16384" width="8.421875" style="186" customWidth="1"/>
  </cols>
  <sheetData>
    <row r="2" spans="2:25" ht="18.75">
      <c r="B2" s="607" t="s">
        <v>263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28" ht="15" customHeight="1">
      <c r="B4" s="672" t="s">
        <v>27</v>
      </c>
      <c r="C4" s="674" t="s">
        <v>108</v>
      </c>
      <c r="D4" s="669"/>
      <c r="E4" s="669" t="s">
        <v>69</v>
      </c>
      <c r="F4" s="669"/>
      <c r="G4" s="669" t="s">
        <v>36</v>
      </c>
      <c r="H4" s="669"/>
      <c r="I4" s="669" t="s">
        <v>37</v>
      </c>
      <c r="J4" s="669"/>
      <c r="K4" s="669" t="s">
        <v>38</v>
      </c>
      <c r="L4" s="669"/>
      <c r="M4" s="669" t="s">
        <v>39</v>
      </c>
      <c r="N4" s="669"/>
      <c r="O4" s="669" t="s">
        <v>40</v>
      </c>
      <c r="P4" s="669"/>
      <c r="Q4" s="669" t="s">
        <v>41</v>
      </c>
      <c r="R4" s="669"/>
      <c r="S4" s="669" t="s">
        <v>42</v>
      </c>
      <c r="T4" s="669"/>
      <c r="U4" s="669" t="s">
        <v>70</v>
      </c>
      <c r="V4" s="669"/>
      <c r="W4" s="670" t="s">
        <v>289</v>
      </c>
      <c r="X4" s="671"/>
      <c r="Y4" s="664" t="s">
        <v>4</v>
      </c>
      <c r="AB4" s="189"/>
    </row>
    <row r="5" spans="2:28" ht="16.5" thickBot="1">
      <c r="B5" s="673"/>
      <c r="C5" s="413" t="s">
        <v>101</v>
      </c>
      <c r="D5" s="410" t="s">
        <v>3</v>
      </c>
      <c r="E5" s="410" t="s">
        <v>101</v>
      </c>
      <c r="F5" s="410" t="s">
        <v>3</v>
      </c>
      <c r="G5" s="410" t="s">
        <v>101</v>
      </c>
      <c r="H5" s="410" t="s">
        <v>3</v>
      </c>
      <c r="I5" s="410" t="s">
        <v>101</v>
      </c>
      <c r="J5" s="410" t="s">
        <v>3</v>
      </c>
      <c r="K5" s="410" t="s">
        <v>101</v>
      </c>
      <c r="L5" s="410" t="s">
        <v>3</v>
      </c>
      <c r="M5" s="410" t="s">
        <v>101</v>
      </c>
      <c r="N5" s="410" t="s">
        <v>3</v>
      </c>
      <c r="O5" s="410" t="s">
        <v>101</v>
      </c>
      <c r="P5" s="410" t="s">
        <v>3</v>
      </c>
      <c r="Q5" s="410" t="s">
        <v>101</v>
      </c>
      <c r="R5" s="410" t="s">
        <v>3</v>
      </c>
      <c r="S5" s="410" t="s">
        <v>101</v>
      </c>
      <c r="T5" s="410" t="s">
        <v>3</v>
      </c>
      <c r="U5" s="410" t="s">
        <v>101</v>
      </c>
      <c r="V5" s="410" t="s">
        <v>3</v>
      </c>
      <c r="W5" s="410" t="s">
        <v>101</v>
      </c>
      <c r="X5" s="414" t="s">
        <v>3</v>
      </c>
      <c r="Y5" s="665"/>
      <c r="AB5" s="189"/>
    </row>
    <row r="6" spans="2:28" ht="12.75">
      <c r="B6" s="306" t="s">
        <v>204</v>
      </c>
      <c r="C6" s="457">
        <v>2548</v>
      </c>
      <c r="D6" s="458">
        <v>0.5516345529335354</v>
      </c>
      <c r="E6" s="315">
        <v>831</v>
      </c>
      <c r="F6" s="458">
        <v>0.17990907122753844</v>
      </c>
      <c r="G6" s="315">
        <v>370</v>
      </c>
      <c r="H6" s="458">
        <v>0.08010391859709894</v>
      </c>
      <c r="I6" s="315">
        <v>203</v>
      </c>
      <c r="J6" s="458">
        <v>0.04394890668975969</v>
      </c>
      <c r="K6" s="315">
        <v>157</v>
      </c>
      <c r="L6" s="458">
        <v>0.03399004113444468</v>
      </c>
      <c r="M6" s="315">
        <v>145</v>
      </c>
      <c r="N6" s="458">
        <v>0.03139207620697121</v>
      </c>
      <c r="O6" s="315">
        <v>119</v>
      </c>
      <c r="P6" s="458">
        <v>0.025763152197445335</v>
      </c>
      <c r="Q6" s="315">
        <v>75</v>
      </c>
      <c r="R6" s="458">
        <v>0.016237280796709243</v>
      </c>
      <c r="S6" s="315">
        <v>28</v>
      </c>
      <c r="T6" s="458">
        <v>0.006061918164104785</v>
      </c>
      <c r="U6" s="315">
        <v>4</v>
      </c>
      <c r="V6" s="458">
        <v>0.0008659883091578263</v>
      </c>
      <c r="W6" s="315">
        <v>139</v>
      </c>
      <c r="X6" s="459">
        <v>0.030093093743234465</v>
      </c>
      <c r="Y6" s="370">
        <v>4619</v>
      </c>
      <c r="AB6" s="189"/>
    </row>
    <row r="7" spans="2:28" ht="12.75" customHeight="1">
      <c r="B7" s="306" t="s">
        <v>164</v>
      </c>
      <c r="C7" s="365">
        <v>204</v>
      </c>
      <c r="D7" s="342">
        <v>0.22717149220489977</v>
      </c>
      <c r="E7" s="137">
        <v>178</v>
      </c>
      <c r="F7" s="342">
        <v>0.19821826280623608</v>
      </c>
      <c r="G7" s="137">
        <v>89</v>
      </c>
      <c r="H7" s="342">
        <v>0.09910913140311804</v>
      </c>
      <c r="I7" s="137">
        <v>115</v>
      </c>
      <c r="J7" s="342">
        <v>0.12806236080178174</v>
      </c>
      <c r="K7" s="137">
        <v>95</v>
      </c>
      <c r="L7" s="342">
        <v>0.10579064587973273</v>
      </c>
      <c r="M7" s="137">
        <v>76</v>
      </c>
      <c r="N7" s="342">
        <v>0.08463251670378619</v>
      </c>
      <c r="O7" s="137">
        <v>36</v>
      </c>
      <c r="P7" s="342">
        <v>0.0400890868596882</v>
      </c>
      <c r="Q7" s="137">
        <v>40</v>
      </c>
      <c r="R7" s="342">
        <v>0.044543429844097995</v>
      </c>
      <c r="S7" s="137">
        <v>4</v>
      </c>
      <c r="T7" s="342">
        <v>0.004454342984409799</v>
      </c>
      <c r="U7" s="137">
        <v>0</v>
      </c>
      <c r="V7" s="342">
        <v>0</v>
      </c>
      <c r="W7" s="137">
        <v>61</v>
      </c>
      <c r="X7" s="383">
        <v>0.06792873051224944</v>
      </c>
      <c r="Y7" s="370">
        <v>898</v>
      </c>
      <c r="AB7" s="189"/>
    </row>
    <row r="8" spans="2:28" ht="12.75">
      <c r="B8" s="306" t="s">
        <v>165</v>
      </c>
      <c r="C8" s="365">
        <v>160</v>
      </c>
      <c r="D8" s="342">
        <v>0.14388489208633093</v>
      </c>
      <c r="E8" s="137">
        <v>192</v>
      </c>
      <c r="F8" s="342">
        <v>0.17266187050359713</v>
      </c>
      <c r="G8" s="137">
        <v>168</v>
      </c>
      <c r="H8" s="342">
        <v>0.1510791366906475</v>
      </c>
      <c r="I8" s="137">
        <v>145</v>
      </c>
      <c r="J8" s="342">
        <v>0.1303956834532374</v>
      </c>
      <c r="K8" s="137">
        <v>125</v>
      </c>
      <c r="L8" s="342">
        <v>0.11241007194244604</v>
      </c>
      <c r="M8" s="137">
        <v>133</v>
      </c>
      <c r="N8" s="342">
        <v>0.1196043165467626</v>
      </c>
      <c r="O8" s="137">
        <v>92</v>
      </c>
      <c r="P8" s="342">
        <v>0.08273381294964029</v>
      </c>
      <c r="Q8" s="137">
        <v>43</v>
      </c>
      <c r="R8" s="342">
        <v>0.03866906474820144</v>
      </c>
      <c r="S8" s="137">
        <v>8</v>
      </c>
      <c r="T8" s="342">
        <v>0.007194244604316547</v>
      </c>
      <c r="U8" s="137">
        <v>0</v>
      </c>
      <c r="V8" s="342">
        <v>0</v>
      </c>
      <c r="W8" s="137">
        <v>46</v>
      </c>
      <c r="X8" s="383">
        <v>0.04136690647482014</v>
      </c>
      <c r="Y8" s="370">
        <v>1112</v>
      </c>
      <c r="AB8" s="189"/>
    </row>
    <row r="9" spans="2:28" ht="12.75">
      <c r="B9" s="306" t="s">
        <v>170</v>
      </c>
      <c r="C9" s="365">
        <v>23</v>
      </c>
      <c r="D9" s="342">
        <v>0.024083769633507852</v>
      </c>
      <c r="E9" s="137">
        <v>104</v>
      </c>
      <c r="F9" s="342">
        <v>0.10890052356020942</v>
      </c>
      <c r="G9" s="137">
        <v>152</v>
      </c>
      <c r="H9" s="342">
        <v>0.15916230366492146</v>
      </c>
      <c r="I9" s="137">
        <v>184</v>
      </c>
      <c r="J9" s="342">
        <v>0.19267015706806281</v>
      </c>
      <c r="K9" s="137">
        <v>148</v>
      </c>
      <c r="L9" s="342">
        <v>0.1549738219895288</v>
      </c>
      <c r="M9" s="137">
        <v>134</v>
      </c>
      <c r="N9" s="342">
        <v>0.14031413612565444</v>
      </c>
      <c r="O9" s="137">
        <v>114</v>
      </c>
      <c r="P9" s="342">
        <v>0.1193717277486911</v>
      </c>
      <c r="Q9" s="137">
        <v>33</v>
      </c>
      <c r="R9" s="342">
        <v>0.03455497382198953</v>
      </c>
      <c r="S9" s="137">
        <v>12</v>
      </c>
      <c r="T9" s="342">
        <v>0.012565445026178011</v>
      </c>
      <c r="U9" s="137">
        <v>0</v>
      </c>
      <c r="V9" s="342">
        <v>0</v>
      </c>
      <c r="W9" s="460">
        <v>51</v>
      </c>
      <c r="X9" s="383">
        <v>0.05340314136125655</v>
      </c>
      <c r="Y9" s="370">
        <v>955</v>
      </c>
      <c r="AB9" s="189"/>
    </row>
    <row r="10" spans="2:28" ht="12.75">
      <c r="B10" s="306" t="s">
        <v>205</v>
      </c>
      <c r="C10" s="365">
        <v>5</v>
      </c>
      <c r="D10" s="342">
        <v>0.0035486160397444995</v>
      </c>
      <c r="E10" s="137">
        <v>183</v>
      </c>
      <c r="F10" s="342">
        <v>0.12987934705464868</v>
      </c>
      <c r="G10" s="137">
        <v>317</v>
      </c>
      <c r="H10" s="342">
        <v>0.22498225691980128</v>
      </c>
      <c r="I10" s="137">
        <v>316</v>
      </c>
      <c r="J10" s="342">
        <v>0.22427253371185238</v>
      </c>
      <c r="K10" s="137">
        <v>251</v>
      </c>
      <c r="L10" s="342">
        <v>0.17814052519517387</v>
      </c>
      <c r="M10" s="137">
        <v>156</v>
      </c>
      <c r="N10" s="342">
        <v>0.11071682044002838</v>
      </c>
      <c r="O10" s="137">
        <v>96</v>
      </c>
      <c r="P10" s="342">
        <v>0.06813342796309439</v>
      </c>
      <c r="Q10" s="137">
        <v>18</v>
      </c>
      <c r="R10" s="342">
        <v>0.0127750177430802</v>
      </c>
      <c r="S10" s="137">
        <v>7</v>
      </c>
      <c r="T10" s="342">
        <v>0.0049680624556423</v>
      </c>
      <c r="U10" s="137">
        <v>3</v>
      </c>
      <c r="V10" s="342">
        <v>0.0021291696238466998</v>
      </c>
      <c r="W10" s="137">
        <v>57</v>
      </c>
      <c r="X10" s="383">
        <v>0.04045422285308729</v>
      </c>
      <c r="Y10" s="370">
        <v>1409</v>
      </c>
      <c r="AB10" s="189"/>
    </row>
    <row r="11" spans="2:28" ht="12.75">
      <c r="B11" s="306" t="s">
        <v>279</v>
      </c>
      <c r="C11" s="365">
        <v>5</v>
      </c>
      <c r="D11" s="342">
        <v>0.021739130434782608</v>
      </c>
      <c r="E11" s="137">
        <v>15</v>
      </c>
      <c r="F11" s="342">
        <v>0.06521739130434782</v>
      </c>
      <c r="G11" s="137">
        <v>22</v>
      </c>
      <c r="H11" s="342">
        <v>0.09565217391304348</v>
      </c>
      <c r="I11" s="137">
        <v>48</v>
      </c>
      <c r="J11" s="342">
        <v>0.20869565217391303</v>
      </c>
      <c r="K11" s="137">
        <v>35</v>
      </c>
      <c r="L11" s="342">
        <v>0.15217391304347827</v>
      </c>
      <c r="M11" s="137">
        <v>35</v>
      </c>
      <c r="N11" s="342">
        <v>0.15217391304347827</v>
      </c>
      <c r="O11" s="137">
        <v>34</v>
      </c>
      <c r="P11" s="342">
        <v>0.14782608695652175</v>
      </c>
      <c r="Q11" s="137">
        <v>10</v>
      </c>
      <c r="R11" s="342">
        <v>0.043478260869565216</v>
      </c>
      <c r="S11" s="137">
        <v>2</v>
      </c>
      <c r="T11" s="342">
        <v>0.008695652173913044</v>
      </c>
      <c r="U11" s="137">
        <v>0</v>
      </c>
      <c r="V11" s="342">
        <v>0</v>
      </c>
      <c r="W11" s="137">
        <v>24</v>
      </c>
      <c r="X11" s="383">
        <v>0.10434782608695652</v>
      </c>
      <c r="Y11" s="370">
        <v>230</v>
      </c>
      <c r="AB11" s="189"/>
    </row>
    <row r="12" spans="2:28" ht="12.75">
      <c r="B12" s="306" t="s">
        <v>186</v>
      </c>
      <c r="C12" s="365">
        <v>3</v>
      </c>
      <c r="D12" s="342">
        <v>0.010309278350515464</v>
      </c>
      <c r="E12" s="137">
        <v>12</v>
      </c>
      <c r="F12" s="342">
        <v>0.041237113402061855</v>
      </c>
      <c r="G12" s="137">
        <v>39</v>
      </c>
      <c r="H12" s="342">
        <v>0.13402061855670103</v>
      </c>
      <c r="I12" s="137">
        <v>55</v>
      </c>
      <c r="J12" s="342">
        <v>0.18900343642611683</v>
      </c>
      <c r="K12" s="137">
        <v>47</v>
      </c>
      <c r="L12" s="342">
        <v>0.16151202749140894</v>
      </c>
      <c r="M12" s="137">
        <v>53</v>
      </c>
      <c r="N12" s="342">
        <v>0.18213058419243985</v>
      </c>
      <c r="O12" s="137">
        <v>38</v>
      </c>
      <c r="P12" s="342">
        <v>0.13058419243986255</v>
      </c>
      <c r="Q12" s="137">
        <v>12</v>
      </c>
      <c r="R12" s="342">
        <v>0.041237113402061855</v>
      </c>
      <c r="S12" s="137">
        <v>2</v>
      </c>
      <c r="T12" s="342">
        <v>0.006872852233676976</v>
      </c>
      <c r="U12" s="137">
        <v>0</v>
      </c>
      <c r="V12" s="342">
        <v>0</v>
      </c>
      <c r="W12" s="460">
        <v>30</v>
      </c>
      <c r="X12" s="383">
        <v>0.10309278350515463</v>
      </c>
      <c r="Y12" s="370">
        <v>291</v>
      </c>
      <c r="AB12" s="189"/>
    </row>
    <row r="13" spans="2:28" ht="12.75">
      <c r="B13" s="306" t="s">
        <v>294</v>
      </c>
      <c r="C13" s="365">
        <v>0</v>
      </c>
      <c r="D13" s="342">
        <v>0</v>
      </c>
      <c r="E13" s="137">
        <v>8</v>
      </c>
      <c r="F13" s="342">
        <v>0.030303030303030304</v>
      </c>
      <c r="G13" s="137">
        <v>32</v>
      </c>
      <c r="H13" s="342">
        <v>0.12121212121212122</v>
      </c>
      <c r="I13" s="137">
        <v>58</v>
      </c>
      <c r="J13" s="342">
        <v>0.2196969696969697</v>
      </c>
      <c r="K13" s="137">
        <v>50</v>
      </c>
      <c r="L13" s="342">
        <v>0.1893939393939394</v>
      </c>
      <c r="M13" s="137">
        <v>46</v>
      </c>
      <c r="N13" s="342">
        <v>0.17424242424242425</v>
      </c>
      <c r="O13" s="137">
        <v>32</v>
      </c>
      <c r="P13" s="342">
        <v>0.12121212121212122</v>
      </c>
      <c r="Q13" s="137">
        <v>11</v>
      </c>
      <c r="R13" s="342">
        <v>0.041666666666666664</v>
      </c>
      <c r="S13" s="137">
        <v>5</v>
      </c>
      <c r="T13" s="342">
        <v>0.01893939393939394</v>
      </c>
      <c r="U13" s="137">
        <v>0</v>
      </c>
      <c r="V13" s="342">
        <v>0</v>
      </c>
      <c r="W13" s="137">
        <v>22</v>
      </c>
      <c r="X13" s="383">
        <v>0.08333333333333333</v>
      </c>
      <c r="Y13" s="370">
        <v>264</v>
      </c>
      <c r="AB13" s="189"/>
    </row>
    <row r="14" spans="2:28" ht="12.75" customHeight="1">
      <c r="B14" s="306" t="s">
        <v>166</v>
      </c>
      <c r="C14" s="365">
        <v>1</v>
      </c>
      <c r="D14" s="342">
        <v>0.0031446540880503146</v>
      </c>
      <c r="E14" s="137">
        <v>13</v>
      </c>
      <c r="F14" s="342">
        <v>0.040880503144654086</v>
      </c>
      <c r="G14" s="137">
        <v>46</v>
      </c>
      <c r="H14" s="342">
        <v>0.14465408805031446</v>
      </c>
      <c r="I14" s="137">
        <v>61</v>
      </c>
      <c r="J14" s="342">
        <v>0.1918238993710692</v>
      </c>
      <c r="K14" s="137">
        <v>45</v>
      </c>
      <c r="L14" s="342">
        <v>0.14150943396226415</v>
      </c>
      <c r="M14" s="137">
        <v>48</v>
      </c>
      <c r="N14" s="342">
        <v>0.1509433962264151</v>
      </c>
      <c r="O14" s="137">
        <v>49</v>
      </c>
      <c r="P14" s="342">
        <v>0.1540880503144654</v>
      </c>
      <c r="Q14" s="137">
        <v>18</v>
      </c>
      <c r="R14" s="342">
        <v>0.05660377358490566</v>
      </c>
      <c r="S14" s="137">
        <v>2</v>
      </c>
      <c r="T14" s="342">
        <v>0.006289308176100629</v>
      </c>
      <c r="U14" s="137">
        <v>0</v>
      </c>
      <c r="V14" s="342">
        <v>0</v>
      </c>
      <c r="W14" s="137">
        <v>35</v>
      </c>
      <c r="X14" s="383">
        <v>0.11006289308176101</v>
      </c>
      <c r="Y14" s="370">
        <v>318</v>
      </c>
      <c r="AB14" s="189"/>
    </row>
    <row r="15" spans="2:28" ht="12.75">
      <c r="B15" s="306" t="s">
        <v>187</v>
      </c>
      <c r="C15" s="365">
        <v>0</v>
      </c>
      <c r="D15" s="342">
        <v>0</v>
      </c>
      <c r="E15" s="137">
        <v>1</v>
      </c>
      <c r="F15" s="342">
        <v>0.014285714285714285</v>
      </c>
      <c r="G15" s="137">
        <v>5</v>
      </c>
      <c r="H15" s="342">
        <v>0.07142857142857142</v>
      </c>
      <c r="I15" s="137">
        <v>20</v>
      </c>
      <c r="J15" s="342">
        <v>0.2857142857142857</v>
      </c>
      <c r="K15" s="137">
        <v>10</v>
      </c>
      <c r="L15" s="342">
        <v>0.14285714285714285</v>
      </c>
      <c r="M15" s="137">
        <v>15</v>
      </c>
      <c r="N15" s="342">
        <v>0.21428571428571427</v>
      </c>
      <c r="O15" s="137">
        <v>12</v>
      </c>
      <c r="P15" s="342">
        <v>0.17142857142857143</v>
      </c>
      <c r="Q15" s="137">
        <v>4</v>
      </c>
      <c r="R15" s="342">
        <v>0.05714285714285714</v>
      </c>
      <c r="S15" s="137">
        <v>0</v>
      </c>
      <c r="T15" s="342">
        <v>0</v>
      </c>
      <c r="U15" s="137">
        <v>0</v>
      </c>
      <c r="V15" s="342">
        <v>0</v>
      </c>
      <c r="W15" s="137">
        <v>3</v>
      </c>
      <c r="X15" s="383">
        <v>0.04285714285714286</v>
      </c>
      <c r="Y15" s="370">
        <v>70</v>
      </c>
      <c r="AB15" s="189"/>
    </row>
    <row r="16" spans="2:28" ht="12.75">
      <c r="B16" s="306" t="s">
        <v>189</v>
      </c>
      <c r="C16" s="365">
        <v>0</v>
      </c>
      <c r="D16" s="342">
        <v>0</v>
      </c>
      <c r="E16" s="137">
        <v>1</v>
      </c>
      <c r="F16" s="342">
        <v>0.015625</v>
      </c>
      <c r="G16" s="137">
        <v>2</v>
      </c>
      <c r="H16" s="342">
        <v>0.03125</v>
      </c>
      <c r="I16" s="137">
        <v>12</v>
      </c>
      <c r="J16" s="342">
        <v>0.1875</v>
      </c>
      <c r="K16" s="137">
        <v>6</v>
      </c>
      <c r="L16" s="342">
        <v>0.09375</v>
      </c>
      <c r="M16" s="137">
        <v>9</v>
      </c>
      <c r="N16" s="342">
        <v>0.140625</v>
      </c>
      <c r="O16" s="137">
        <v>20</v>
      </c>
      <c r="P16" s="342">
        <v>0.3125</v>
      </c>
      <c r="Q16" s="137">
        <v>1</v>
      </c>
      <c r="R16" s="342">
        <v>0.015625</v>
      </c>
      <c r="S16" s="137">
        <v>0</v>
      </c>
      <c r="T16" s="342">
        <v>0</v>
      </c>
      <c r="U16" s="137">
        <v>0</v>
      </c>
      <c r="V16" s="342">
        <v>0</v>
      </c>
      <c r="W16" s="460">
        <v>13</v>
      </c>
      <c r="X16" s="383">
        <v>0.203125</v>
      </c>
      <c r="Y16" s="370">
        <v>64</v>
      </c>
      <c r="AB16" s="189"/>
    </row>
    <row r="17" spans="2:28" ht="12.75">
      <c r="B17" s="306" t="s">
        <v>295</v>
      </c>
      <c r="C17" s="365">
        <v>0</v>
      </c>
      <c r="D17" s="342">
        <v>0</v>
      </c>
      <c r="E17" s="137">
        <v>3</v>
      </c>
      <c r="F17" s="342">
        <v>0.020689655172413793</v>
      </c>
      <c r="G17" s="137">
        <v>4</v>
      </c>
      <c r="H17" s="342">
        <v>0.027586206896551724</v>
      </c>
      <c r="I17" s="137">
        <v>14</v>
      </c>
      <c r="J17" s="342">
        <v>0.09655172413793103</v>
      </c>
      <c r="K17" s="137">
        <v>10</v>
      </c>
      <c r="L17" s="342">
        <v>0.06896551724137931</v>
      </c>
      <c r="M17" s="137">
        <v>26</v>
      </c>
      <c r="N17" s="342">
        <v>0.1793103448275862</v>
      </c>
      <c r="O17" s="137">
        <v>16</v>
      </c>
      <c r="P17" s="342">
        <v>0.1103448275862069</v>
      </c>
      <c r="Q17" s="137">
        <v>7</v>
      </c>
      <c r="R17" s="342">
        <v>0.04827586206896552</v>
      </c>
      <c r="S17" s="137">
        <v>0</v>
      </c>
      <c r="T17" s="342">
        <v>0</v>
      </c>
      <c r="U17" s="137">
        <v>0</v>
      </c>
      <c r="V17" s="342">
        <v>0</v>
      </c>
      <c r="W17" s="137">
        <v>65</v>
      </c>
      <c r="X17" s="383">
        <v>0.4482758620689655</v>
      </c>
      <c r="Y17" s="370">
        <v>145</v>
      </c>
      <c r="AB17" s="189"/>
    </row>
    <row r="18" spans="2:28" ht="13.5" thickBot="1">
      <c r="B18" s="307" t="s">
        <v>216</v>
      </c>
      <c r="C18" s="371">
        <v>0</v>
      </c>
      <c r="D18" s="355">
        <v>0</v>
      </c>
      <c r="E18" s="324">
        <v>1</v>
      </c>
      <c r="F18" s="355">
        <v>0.015873015873015872</v>
      </c>
      <c r="G18" s="324">
        <v>6</v>
      </c>
      <c r="H18" s="355">
        <v>0.09523809523809523</v>
      </c>
      <c r="I18" s="324">
        <v>14</v>
      </c>
      <c r="J18" s="355">
        <v>0.2222222222222222</v>
      </c>
      <c r="K18" s="324">
        <v>8</v>
      </c>
      <c r="L18" s="355">
        <v>0.12698412698412698</v>
      </c>
      <c r="M18" s="324">
        <v>12</v>
      </c>
      <c r="N18" s="355">
        <v>0.19047619047619047</v>
      </c>
      <c r="O18" s="324">
        <v>12</v>
      </c>
      <c r="P18" s="355">
        <v>0.19047619047619047</v>
      </c>
      <c r="Q18" s="324">
        <v>2</v>
      </c>
      <c r="R18" s="355">
        <v>0.031746031746031744</v>
      </c>
      <c r="S18" s="324">
        <v>0</v>
      </c>
      <c r="T18" s="355">
        <v>0</v>
      </c>
      <c r="U18" s="324">
        <v>0</v>
      </c>
      <c r="V18" s="355">
        <v>0</v>
      </c>
      <c r="W18" s="324">
        <v>8</v>
      </c>
      <c r="X18" s="384">
        <v>0.12698412698412698</v>
      </c>
      <c r="Y18" s="376">
        <v>63</v>
      </c>
      <c r="AB18" s="189"/>
    </row>
    <row r="19" spans="2:28" ht="13.5" thickBot="1">
      <c r="B19" s="303" t="s">
        <v>163</v>
      </c>
      <c r="C19" s="377">
        <v>2949</v>
      </c>
      <c r="D19" s="358">
        <v>0.28252538800536503</v>
      </c>
      <c r="E19" s="385">
        <v>1542</v>
      </c>
      <c r="F19" s="358">
        <v>0.1477294500862234</v>
      </c>
      <c r="G19" s="385">
        <v>1252</v>
      </c>
      <c r="H19" s="358">
        <v>0.11994634987545506</v>
      </c>
      <c r="I19" s="385">
        <v>1245</v>
      </c>
      <c r="J19" s="358">
        <v>0.11927572331864342</v>
      </c>
      <c r="K19" s="385">
        <v>987</v>
      </c>
      <c r="L19" s="358">
        <v>0.09455834451044261</v>
      </c>
      <c r="M19" s="385">
        <v>888</v>
      </c>
      <c r="N19" s="358">
        <v>0.08507376892124928</v>
      </c>
      <c r="O19" s="385">
        <v>670</v>
      </c>
      <c r="P19" s="358">
        <v>0.0641885418662579</v>
      </c>
      <c r="Q19" s="385">
        <v>274</v>
      </c>
      <c r="R19" s="358">
        <v>0.026250239509484574</v>
      </c>
      <c r="S19" s="385">
        <v>70</v>
      </c>
      <c r="T19" s="358">
        <v>0.006706265568116498</v>
      </c>
      <c r="U19" s="385">
        <v>7</v>
      </c>
      <c r="V19" s="358">
        <v>0.0006706265568116498</v>
      </c>
      <c r="W19" s="385">
        <v>554</v>
      </c>
      <c r="X19" s="386">
        <v>0.053075301781950565</v>
      </c>
      <c r="Y19" s="387">
        <v>10438</v>
      </c>
      <c r="AB19" s="189"/>
    </row>
    <row r="22" spans="2:8" ht="12.75">
      <c r="B22" s="304" t="s">
        <v>5</v>
      </c>
      <c r="H22" s="412"/>
    </row>
    <row r="23" spans="2:11" ht="12.75">
      <c r="B23" s="606" t="s">
        <v>111</v>
      </c>
      <c r="C23" s="606"/>
      <c r="D23" s="606"/>
      <c r="E23" s="606"/>
      <c r="F23" s="606"/>
      <c r="G23" s="606"/>
      <c r="H23" s="606"/>
      <c r="I23" s="606"/>
      <c r="J23" s="312"/>
      <c r="K23" s="312"/>
    </row>
    <row r="24" spans="2:11" ht="12.75">
      <c r="B24" s="606"/>
      <c r="C24" s="606"/>
      <c r="D24" s="606"/>
      <c r="E24" s="606"/>
      <c r="F24" s="606"/>
      <c r="G24" s="606"/>
      <c r="H24" s="606"/>
      <c r="I24" s="606"/>
      <c r="J24" s="312"/>
      <c r="K24" s="312"/>
    </row>
    <row r="25" spans="2:11" ht="12.75">
      <c r="B25" s="606"/>
      <c r="C25" s="606"/>
      <c r="D25" s="606"/>
      <c r="E25" s="606"/>
      <c r="F25" s="606"/>
      <c r="G25" s="606"/>
      <c r="H25" s="606"/>
      <c r="I25" s="606"/>
      <c r="J25" s="312"/>
      <c r="K25" s="312"/>
    </row>
    <row r="26" ht="12.75">
      <c r="M26" s="417"/>
    </row>
    <row r="27" ht="12.75">
      <c r="B27" s="186" t="s">
        <v>253</v>
      </c>
    </row>
    <row r="30" ht="15.75">
      <c r="B30" s="8" t="s">
        <v>1</v>
      </c>
    </row>
  </sheetData>
  <sheetProtection/>
  <mergeCells count="15">
    <mergeCell ref="U4:V4"/>
    <mergeCell ref="W4:X4"/>
    <mergeCell ref="Y4:Y5"/>
    <mergeCell ref="B23:I25"/>
    <mergeCell ref="B2:Y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hyperlinks>
    <hyperlink ref="B30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B2:I1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5.421875" style="186" customWidth="1"/>
    <col min="2" max="2" width="45.7109375" style="186" customWidth="1"/>
    <col min="3" max="9" width="12.7109375" style="186" customWidth="1"/>
    <col min="10" max="16384" width="9.140625" style="186" customWidth="1"/>
  </cols>
  <sheetData>
    <row r="2" spans="2:9" ht="18.75">
      <c r="B2" s="607" t="s">
        <v>264</v>
      </c>
      <c r="C2" s="607"/>
      <c r="D2" s="607"/>
      <c r="E2" s="607"/>
      <c r="F2" s="607"/>
      <c r="G2" s="607"/>
      <c r="H2" s="607"/>
      <c r="I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9" ht="15">
      <c r="B4" s="675" t="s">
        <v>27</v>
      </c>
      <c r="C4" s="677" t="s">
        <v>30</v>
      </c>
      <c r="D4" s="678"/>
      <c r="E4" s="678" t="s">
        <v>31</v>
      </c>
      <c r="F4" s="678"/>
      <c r="G4" s="679" t="s">
        <v>289</v>
      </c>
      <c r="H4" s="680"/>
      <c r="I4" s="681" t="s">
        <v>4</v>
      </c>
    </row>
    <row r="5" spans="2:9" ht="15.75" thickBot="1">
      <c r="B5" s="676"/>
      <c r="C5" s="461" t="s">
        <v>101</v>
      </c>
      <c r="D5" s="462" t="s">
        <v>3</v>
      </c>
      <c r="E5" s="462" t="s">
        <v>101</v>
      </c>
      <c r="F5" s="462" t="s">
        <v>3</v>
      </c>
      <c r="G5" s="462" t="s">
        <v>101</v>
      </c>
      <c r="H5" s="463" t="s">
        <v>3</v>
      </c>
      <c r="I5" s="682"/>
    </row>
    <row r="6" spans="2:9" ht="12.75">
      <c r="B6" s="349" t="s">
        <v>204</v>
      </c>
      <c r="C6" s="233">
        <v>21</v>
      </c>
      <c r="D6" s="464">
        <v>0.2413793103448276</v>
      </c>
      <c r="E6" s="234">
        <v>52</v>
      </c>
      <c r="F6" s="464">
        <v>0.5977011494252874</v>
      </c>
      <c r="G6" s="234">
        <v>14</v>
      </c>
      <c r="H6" s="465">
        <v>0.16091954022988506</v>
      </c>
      <c r="I6" s="483">
        <v>87</v>
      </c>
    </row>
    <row r="7" spans="2:9" ht="12.75">
      <c r="B7" s="306" t="s">
        <v>164</v>
      </c>
      <c r="C7" s="235">
        <v>19</v>
      </c>
      <c r="D7" s="464">
        <v>0.38</v>
      </c>
      <c r="E7" s="236">
        <v>29</v>
      </c>
      <c r="F7" s="464">
        <v>0.58</v>
      </c>
      <c r="G7" s="236">
        <v>2</v>
      </c>
      <c r="H7" s="465">
        <v>0.04</v>
      </c>
      <c r="I7" s="484">
        <v>50</v>
      </c>
    </row>
    <row r="8" spans="2:9" ht="12.75">
      <c r="B8" s="306" t="s">
        <v>165</v>
      </c>
      <c r="C8" s="235">
        <v>7</v>
      </c>
      <c r="D8" s="464">
        <v>0.1794871794871795</v>
      </c>
      <c r="E8" s="236">
        <v>18</v>
      </c>
      <c r="F8" s="464">
        <v>0.46153846153846156</v>
      </c>
      <c r="G8" s="236">
        <v>14</v>
      </c>
      <c r="H8" s="465">
        <v>0.358974358974359</v>
      </c>
      <c r="I8" s="484">
        <v>39</v>
      </c>
    </row>
    <row r="9" spans="2:9" ht="12.75">
      <c r="B9" s="306" t="s">
        <v>170</v>
      </c>
      <c r="C9" s="235">
        <v>5</v>
      </c>
      <c r="D9" s="464">
        <v>0.4166666666666667</v>
      </c>
      <c r="E9" s="236">
        <v>7</v>
      </c>
      <c r="F9" s="464">
        <v>0.5833333333333334</v>
      </c>
      <c r="G9" s="236">
        <v>0</v>
      </c>
      <c r="H9" s="465">
        <v>0</v>
      </c>
      <c r="I9" s="484">
        <v>12</v>
      </c>
    </row>
    <row r="10" spans="2:9" ht="12.75">
      <c r="B10" s="306" t="s">
        <v>290</v>
      </c>
      <c r="C10" s="235">
        <v>15</v>
      </c>
      <c r="D10" s="464">
        <v>0.4166666666666667</v>
      </c>
      <c r="E10" s="236">
        <v>21</v>
      </c>
      <c r="F10" s="464">
        <v>0.5833333333333334</v>
      </c>
      <c r="G10" s="236">
        <v>0</v>
      </c>
      <c r="H10" s="465">
        <v>0</v>
      </c>
      <c r="I10" s="484">
        <v>36</v>
      </c>
    </row>
    <row r="11" spans="2:9" ht="12.75">
      <c r="B11" s="306" t="s">
        <v>291</v>
      </c>
      <c r="C11" s="235">
        <v>7</v>
      </c>
      <c r="D11" s="464">
        <v>0.4375</v>
      </c>
      <c r="E11" s="236">
        <v>5</v>
      </c>
      <c r="F11" s="464">
        <v>0.3125</v>
      </c>
      <c r="G11" s="236">
        <v>4</v>
      </c>
      <c r="H11" s="465">
        <v>0.25</v>
      </c>
      <c r="I11" s="484">
        <v>16</v>
      </c>
    </row>
    <row r="12" spans="2:9" ht="12.75">
      <c r="B12" s="306" t="s">
        <v>166</v>
      </c>
      <c r="C12" s="235">
        <v>6</v>
      </c>
      <c r="D12" s="464">
        <v>0.2727272727272727</v>
      </c>
      <c r="E12" s="236">
        <v>5</v>
      </c>
      <c r="F12" s="464">
        <v>0.22727272727272727</v>
      </c>
      <c r="G12" s="236">
        <v>11</v>
      </c>
      <c r="H12" s="465">
        <v>0.5</v>
      </c>
      <c r="I12" s="484">
        <v>22</v>
      </c>
    </row>
    <row r="13" spans="2:9" ht="13.5" thickBot="1">
      <c r="B13" s="482" t="s">
        <v>296</v>
      </c>
      <c r="C13" s="237">
        <v>9</v>
      </c>
      <c r="D13" s="466">
        <v>0.2727272727272727</v>
      </c>
      <c r="E13" s="238">
        <v>16</v>
      </c>
      <c r="F13" s="466">
        <v>0.48484848484848486</v>
      </c>
      <c r="G13" s="238">
        <v>8</v>
      </c>
      <c r="H13" s="467">
        <v>0.24242424242424243</v>
      </c>
      <c r="I13" s="485">
        <v>33</v>
      </c>
    </row>
    <row r="14" spans="2:9" ht="13.5" thickBot="1">
      <c r="B14" s="468" t="s">
        <v>163</v>
      </c>
      <c r="C14" s="239">
        <v>89</v>
      </c>
      <c r="D14" s="469">
        <v>0.3016949152542373</v>
      </c>
      <c r="E14" s="240">
        <v>153</v>
      </c>
      <c r="F14" s="469">
        <v>0.5186440677966102</v>
      </c>
      <c r="G14" s="241">
        <v>53</v>
      </c>
      <c r="H14" s="470">
        <v>0.17966101694915254</v>
      </c>
      <c r="I14" s="242">
        <v>295</v>
      </c>
    </row>
    <row r="16" ht="12.75">
      <c r="B16" s="186" t="s">
        <v>265</v>
      </c>
    </row>
    <row r="19" ht="15.75">
      <c r="B19" s="8" t="s">
        <v>1</v>
      </c>
    </row>
  </sheetData>
  <sheetProtection/>
  <mergeCells count="6">
    <mergeCell ref="B2:I2"/>
    <mergeCell ref="B4:B5"/>
    <mergeCell ref="C4:D4"/>
    <mergeCell ref="E4:F4"/>
    <mergeCell ref="G4:H4"/>
    <mergeCell ref="I4:I5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B2:J19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5.421875" style="186" customWidth="1"/>
    <col min="2" max="2" width="45.8515625" style="186" customWidth="1"/>
    <col min="3" max="10" width="12.7109375" style="186" customWidth="1"/>
    <col min="11" max="11" width="14.421875" style="186" customWidth="1"/>
    <col min="12" max="16384" width="9.140625" style="186" customWidth="1"/>
  </cols>
  <sheetData>
    <row r="2" spans="2:10" ht="18.75">
      <c r="B2" s="341" t="s">
        <v>266</v>
      </c>
      <c r="C2" s="341"/>
      <c r="D2" s="341"/>
      <c r="E2" s="341"/>
      <c r="F2" s="341"/>
      <c r="G2" s="341"/>
      <c r="H2" s="341"/>
      <c r="I2" s="341"/>
      <c r="J2" s="360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10" ht="30" customHeight="1">
      <c r="B4" s="675" t="s">
        <v>27</v>
      </c>
      <c r="C4" s="683" t="s">
        <v>6</v>
      </c>
      <c r="D4" s="679"/>
      <c r="E4" s="679" t="s">
        <v>7</v>
      </c>
      <c r="F4" s="679"/>
      <c r="G4" s="684" t="s">
        <v>171</v>
      </c>
      <c r="H4" s="679" t="s">
        <v>289</v>
      </c>
      <c r="I4" s="680"/>
      <c r="J4" s="681" t="s">
        <v>4</v>
      </c>
    </row>
    <row r="5" spans="2:10" ht="15.75" thickBot="1">
      <c r="B5" s="676"/>
      <c r="C5" s="461" t="s">
        <v>101</v>
      </c>
      <c r="D5" s="462" t="s">
        <v>3</v>
      </c>
      <c r="E5" s="462" t="s">
        <v>101</v>
      </c>
      <c r="F5" s="462" t="s">
        <v>3</v>
      </c>
      <c r="G5" s="685"/>
      <c r="H5" s="462" t="s">
        <v>101</v>
      </c>
      <c r="I5" s="463" t="s">
        <v>3</v>
      </c>
      <c r="J5" s="682"/>
    </row>
    <row r="6" spans="2:10" ht="12.75">
      <c r="B6" s="349" t="s">
        <v>204</v>
      </c>
      <c r="C6" s="209">
        <v>15</v>
      </c>
      <c r="D6" s="472">
        <v>0.18072289156626506</v>
      </c>
      <c r="E6" s="210">
        <v>68</v>
      </c>
      <c r="F6" s="472">
        <v>0.8192771084337349</v>
      </c>
      <c r="G6" s="320">
        <v>83</v>
      </c>
      <c r="H6" s="210">
        <v>4</v>
      </c>
      <c r="I6" s="473">
        <v>0.04597701149425287</v>
      </c>
      <c r="J6" s="423">
        <v>87</v>
      </c>
    </row>
    <row r="7" spans="2:10" ht="12.75">
      <c r="B7" s="306" t="s">
        <v>164</v>
      </c>
      <c r="C7" s="313">
        <v>8</v>
      </c>
      <c r="D7" s="472">
        <v>0.17391304347826086</v>
      </c>
      <c r="E7" s="137">
        <v>38</v>
      </c>
      <c r="F7" s="472">
        <v>0.8260869565217391</v>
      </c>
      <c r="G7" s="366">
        <v>46</v>
      </c>
      <c r="H7" s="137">
        <v>4</v>
      </c>
      <c r="I7" s="473">
        <v>0.08</v>
      </c>
      <c r="J7" s="370">
        <v>50</v>
      </c>
    </row>
    <row r="8" spans="2:10" ht="12.75">
      <c r="B8" s="306" t="s">
        <v>165</v>
      </c>
      <c r="C8" s="313">
        <v>2</v>
      </c>
      <c r="D8" s="472">
        <v>0.1</v>
      </c>
      <c r="E8" s="137">
        <v>18</v>
      </c>
      <c r="F8" s="472">
        <v>0.9</v>
      </c>
      <c r="G8" s="366">
        <v>20</v>
      </c>
      <c r="H8" s="137">
        <v>19</v>
      </c>
      <c r="I8" s="473">
        <v>0.48717948717948717</v>
      </c>
      <c r="J8" s="370">
        <v>39</v>
      </c>
    </row>
    <row r="9" spans="2:10" ht="12.75">
      <c r="B9" s="306" t="s">
        <v>170</v>
      </c>
      <c r="C9" s="313">
        <v>0</v>
      </c>
      <c r="D9" s="472">
        <v>0</v>
      </c>
      <c r="E9" s="137">
        <v>8</v>
      </c>
      <c r="F9" s="472">
        <v>1</v>
      </c>
      <c r="G9" s="366">
        <v>8</v>
      </c>
      <c r="H9" s="137">
        <v>4</v>
      </c>
      <c r="I9" s="473">
        <v>0.3333333333333333</v>
      </c>
      <c r="J9" s="370">
        <v>12</v>
      </c>
    </row>
    <row r="10" spans="2:10" ht="12.75">
      <c r="B10" s="306" t="s">
        <v>290</v>
      </c>
      <c r="C10" s="313">
        <v>4</v>
      </c>
      <c r="D10" s="472">
        <v>0.16666666666666666</v>
      </c>
      <c r="E10" s="137">
        <v>20</v>
      </c>
      <c r="F10" s="472">
        <v>0.8333333333333334</v>
      </c>
      <c r="G10" s="366">
        <v>24</v>
      </c>
      <c r="H10" s="137">
        <v>12</v>
      </c>
      <c r="I10" s="473">
        <v>0.3333333333333333</v>
      </c>
      <c r="J10" s="370">
        <v>36</v>
      </c>
    </row>
    <row r="11" spans="2:10" ht="12.75">
      <c r="B11" s="306" t="s">
        <v>291</v>
      </c>
      <c r="C11" s="313">
        <v>3</v>
      </c>
      <c r="D11" s="472">
        <v>0.21428571428571427</v>
      </c>
      <c r="E11" s="137">
        <v>11</v>
      </c>
      <c r="F11" s="472">
        <v>0.7857142857142857</v>
      </c>
      <c r="G11" s="366">
        <v>14</v>
      </c>
      <c r="H11" s="137">
        <v>2</v>
      </c>
      <c r="I11" s="473">
        <v>0.125</v>
      </c>
      <c r="J11" s="370">
        <v>16</v>
      </c>
    </row>
    <row r="12" spans="2:10" ht="12.75">
      <c r="B12" s="306" t="s">
        <v>166</v>
      </c>
      <c r="C12" s="313">
        <v>2</v>
      </c>
      <c r="D12" s="472">
        <v>0.2</v>
      </c>
      <c r="E12" s="137">
        <v>8</v>
      </c>
      <c r="F12" s="472">
        <v>0.8</v>
      </c>
      <c r="G12" s="366">
        <v>10</v>
      </c>
      <c r="H12" s="137">
        <v>12</v>
      </c>
      <c r="I12" s="473">
        <v>0.5454545454545454</v>
      </c>
      <c r="J12" s="370">
        <v>22</v>
      </c>
    </row>
    <row r="13" spans="2:10" ht="13.5" thickBot="1">
      <c r="B13" s="482" t="s">
        <v>296</v>
      </c>
      <c r="C13" s="419">
        <v>1</v>
      </c>
      <c r="D13" s="486">
        <v>0.04</v>
      </c>
      <c r="E13" s="238">
        <v>24</v>
      </c>
      <c r="F13" s="486">
        <v>0.96</v>
      </c>
      <c r="G13" s="487">
        <v>25</v>
      </c>
      <c r="H13" s="238">
        <v>8</v>
      </c>
      <c r="I13" s="488">
        <v>0.24242424242424243</v>
      </c>
      <c r="J13" s="489">
        <v>33</v>
      </c>
    </row>
    <row r="14" spans="2:10" ht="13.5" thickBot="1">
      <c r="B14" s="468" t="s">
        <v>163</v>
      </c>
      <c r="C14" s="239">
        <v>35</v>
      </c>
      <c r="D14" s="490">
        <v>0.11864406779661017</v>
      </c>
      <c r="E14" s="240">
        <v>195</v>
      </c>
      <c r="F14" s="490">
        <v>0.8478260869565217</v>
      </c>
      <c r="G14" s="240">
        <v>230</v>
      </c>
      <c r="H14" s="240">
        <v>65</v>
      </c>
      <c r="I14" s="491">
        <v>0.22033898305084745</v>
      </c>
      <c r="J14" s="242">
        <v>295</v>
      </c>
    </row>
    <row r="16" ht="12.75">
      <c r="B16" s="186" t="s">
        <v>265</v>
      </c>
    </row>
    <row r="19" ht="15.75">
      <c r="B19" s="8" t="s">
        <v>1</v>
      </c>
    </row>
  </sheetData>
  <sheetProtection/>
  <mergeCells count="6">
    <mergeCell ref="B4:B5"/>
    <mergeCell ref="C4:D4"/>
    <mergeCell ref="E4:F4"/>
    <mergeCell ref="G4:G5"/>
    <mergeCell ref="H4:I4"/>
    <mergeCell ref="J4:J5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B2:I1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7109375" style="186" customWidth="1"/>
    <col min="2" max="2" width="45.421875" style="186" customWidth="1"/>
    <col min="3" max="8" width="15.7109375" style="186" customWidth="1"/>
    <col min="9" max="9" width="11.421875" style="186" customWidth="1"/>
    <col min="10" max="16384" width="9.140625" style="186" customWidth="1"/>
  </cols>
  <sheetData>
    <row r="2" spans="2:9" ht="18.75">
      <c r="B2" s="341" t="s">
        <v>267</v>
      </c>
      <c r="C2" s="341"/>
      <c r="D2" s="341"/>
      <c r="E2" s="341"/>
      <c r="F2" s="341"/>
      <c r="G2" s="341"/>
      <c r="H2" s="341"/>
      <c r="I2" s="341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9" ht="15">
      <c r="B4" s="686" t="s">
        <v>27</v>
      </c>
      <c r="C4" s="678" t="s">
        <v>8</v>
      </c>
      <c r="D4" s="678"/>
      <c r="E4" s="678" t="s">
        <v>26</v>
      </c>
      <c r="F4" s="678"/>
      <c r="G4" s="678" t="s">
        <v>293</v>
      </c>
      <c r="H4" s="678"/>
      <c r="I4" s="688" t="s">
        <v>4</v>
      </c>
    </row>
    <row r="5" spans="2:9" ht="15" customHeight="1" thickBot="1">
      <c r="B5" s="687"/>
      <c r="C5" s="471" t="s">
        <v>101</v>
      </c>
      <c r="D5" s="462" t="s">
        <v>3</v>
      </c>
      <c r="E5" s="471" t="s">
        <v>101</v>
      </c>
      <c r="F5" s="462" t="s">
        <v>3</v>
      </c>
      <c r="G5" s="471" t="s">
        <v>101</v>
      </c>
      <c r="H5" s="462" t="s">
        <v>3</v>
      </c>
      <c r="I5" s="689"/>
    </row>
    <row r="6" spans="2:9" ht="12.75">
      <c r="B6" s="349" t="s">
        <v>204</v>
      </c>
      <c r="C6" s="209">
        <v>1</v>
      </c>
      <c r="D6" s="472">
        <v>0.011494252873563218</v>
      </c>
      <c r="E6" s="210">
        <v>74</v>
      </c>
      <c r="F6" s="472">
        <v>0.8505747126436781</v>
      </c>
      <c r="G6" s="210">
        <v>12</v>
      </c>
      <c r="H6" s="473">
        <v>0.13793103448275862</v>
      </c>
      <c r="I6" s="423">
        <v>87</v>
      </c>
    </row>
    <row r="7" spans="2:9" ht="12.75">
      <c r="B7" s="306" t="s">
        <v>164</v>
      </c>
      <c r="C7" s="211">
        <v>2</v>
      </c>
      <c r="D7" s="294">
        <v>0.04</v>
      </c>
      <c r="E7" s="137">
        <v>44</v>
      </c>
      <c r="F7" s="294">
        <v>0.88</v>
      </c>
      <c r="G7" s="137">
        <v>4</v>
      </c>
      <c r="H7" s="368">
        <v>0.08</v>
      </c>
      <c r="I7" s="370">
        <v>50</v>
      </c>
    </row>
    <row r="8" spans="2:9" ht="12.75">
      <c r="B8" s="306" t="s">
        <v>165</v>
      </c>
      <c r="C8" s="211">
        <v>0</v>
      </c>
      <c r="D8" s="294">
        <v>0</v>
      </c>
      <c r="E8" s="137">
        <v>24</v>
      </c>
      <c r="F8" s="294">
        <v>0.6153846153846154</v>
      </c>
      <c r="G8" s="137">
        <v>15</v>
      </c>
      <c r="H8" s="368">
        <v>0.38461538461538464</v>
      </c>
      <c r="I8" s="370">
        <v>39</v>
      </c>
    </row>
    <row r="9" spans="2:9" ht="12.75">
      <c r="B9" s="306" t="s">
        <v>170</v>
      </c>
      <c r="C9" s="211">
        <v>1</v>
      </c>
      <c r="D9" s="294">
        <v>0.08333333333333333</v>
      </c>
      <c r="E9" s="137">
        <v>11</v>
      </c>
      <c r="F9" s="294">
        <v>0.9166666666666666</v>
      </c>
      <c r="G9" s="137">
        <v>0</v>
      </c>
      <c r="H9" s="368">
        <v>0</v>
      </c>
      <c r="I9" s="370">
        <v>12</v>
      </c>
    </row>
    <row r="10" spans="2:9" ht="12.75">
      <c r="B10" s="306" t="s">
        <v>290</v>
      </c>
      <c r="C10" s="211">
        <v>2</v>
      </c>
      <c r="D10" s="294">
        <v>0.05555555555555555</v>
      </c>
      <c r="E10" s="137">
        <v>24</v>
      </c>
      <c r="F10" s="294">
        <v>0.6666666666666666</v>
      </c>
      <c r="G10" s="137">
        <v>10</v>
      </c>
      <c r="H10" s="368">
        <v>0.2777777777777778</v>
      </c>
      <c r="I10" s="370">
        <v>36</v>
      </c>
    </row>
    <row r="11" spans="2:9" ht="12.75">
      <c r="B11" s="306" t="s">
        <v>291</v>
      </c>
      <c r="C11" s="211">
        <v>2</v>
      </c>
      <c r="D11" s="294">
        <v>0.125</v>
      </c>
      <c r="E11" s="137">
        <v>9</v>
      </c>
      <c r="F11" s="294">
        <v>0.5625</v>
      </c>
      <c r="G11" s="137">
        <v>5</v>
      </c>
      <c r="H11" s="368">
        <v>0.3125</v>
      </c>
      <c r="I11" s="370">
        <v>16</v>
      </c>
    </row>
    <row r="12" spans="2:9" ht="12.75">
      <c r="B12" s="306" t="s">
        <v>166</v>
      </c>
      <c r="C12" s="211">
        <v>3</v>
      </c>
      <c r="D12" s="294">
        <v>0.13636363636363635</v>
      </c>
      <c r="E12" s="137">
        <v>18</v>
      </c>
      <c r="F12" s="294">
        <v>0.8181818181818182</v>
      </c>
      <c r="G12" s="137">
        <v>1</v>
      </c>
      <c r="H12" s="368">
        <v>0.045454545454545456</v>
      </c>
      <c r="I12" s="370">
        <v>22</v>
      </c>
    </row>
    <row r="13" spans="2:9" ht="13.5" thickBot="1">
      <c r="B13" s="435" t="s">
        <v>296</v>
      </c>
      <c r="C13" s="212">
        <v>3</v>
      </c>
      <c r="D13" s="372">
        <v>0.09090909090909091</v>
      </c>
      <c r="E13" s="213">
        <v>24</v>
      </c>
      <c r="F13" s="372">
        <v>0.7272727272727273</v>
      </c>
      <c r="G13" s="213">
        <v>6</v>
      </c>
      <c r="H13" s="448">
        <v>0.18181818181818182</v>
      </c>
      <c r="I13" s="449">
        <v>33</v>
      </c>
    </row>
    <row r="14" spans="2:9" ht="13.5" thickBot="1">
      <c r="B14" s="415" t="s">
        <v>163</v>
      </c>
      <c r="C14" s="214">
        <v>14</v>
      </c>
      <c r="D14" s="378">
        <v>0.04745762711864407</v>
      </c>
      <c r="E14" s="136">
        <v>228</v>
      </c>
      <c r="F14" s="378">
        <v>0.7728813559322034</v>
      </c>
      <c r="G14" s="136">
        <v>53</v>
      </c>
      <c r="H14" s="455">
        <v>0.17966101694915254</v>
      </c>
      <c r="I14" s="474">
        <v>295</v>
      </c>
    </row>
    <row r="17" ht="12.75">
      <c r="B17" s="186" t="s">
        <v>265</v>
      </c>
    </row>
    <row r="19" ht="15.75">
      <c r="B19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19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B2:W18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4.7109375" style="186" customWidth="1"/>
    <col min="2" max="2" width="42.140625" style="186" customWidth="1"/>
    <col min="3" max="15" width="12.7109375" style="186" customWidth="1"/>
    <col min="16" max="16" width="8.28125" style="186" customWidth="1"/>
    <col min="17" max="17" width="4.7109375" style="186" bestFit="1" customWidth="1"/>
    <col min="18" max="18" width="5.28125" style="186" bestFit="1" customWidth="1"/>
    <col min="19" max="19" width="7.8515625" style="186" customWidth="1"/>
    <col min="20" max="20" width="7.57421875" style="186" customWidth="1"/>
    <col min="21" max="21" width="4.7109375" style="186" bestFit="1" customWidth="1"/>
    <col min="22" max="22" width="6.28125" style="186" bestFit="1" customWidth="1"/>
    <col min="23" max="23" width="8.00390625" style="186" bestFit="1" customWidth="1"/>
    <col min="24" max="16384" width="9.140625" style="186" customWidth="1"/>
  </cols>
  <sheetData>
    <row r="2" spans="2:23" ht="18.75">
      <c r="B2" s="607" t="s">
        <v>268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189"/>
      <c r="Q2" s="189"/>
      <c r="R2" s="189"/>
      <c r="S2" s="189"/>
      <c r="T2" s="189"/>
      <c r="U2" s="189"/>
      <c r="V2" s="189"/>
      <c r="W2" s="189"/>
    </row>
    <row r="3" ht="13.5" thickBot="1"/>
    <row r="4" spans="2:15" ht="15.75">
      <c r="B4" s="690" t="s">
        <v>27</v>
      </c>
      <c r="C4" s="692" t="s">
        <v>168</v>
      </c>
      <c r="D4" s="693"/>
      <c r="E4" s="694" t="s">
        <v>45</v>
      </c>
      <c r="F4" s="694"/>
      <c r="G4" s="694" t="s">
        <v>153</v>
      </c>
      <c r="H4" s="694"/>
      <c r="I4" s="694" t="s">
        <v>169</v>
      </c>
      <c r="J4" s="694"/>
      <c r="K4" s="694" t="s">
        <v>46</v>
      </c>
      <c r="L4" s="695"/>
      <c r="M4" s="694" t="s">
        <v>289</v>
      </c>
      <c r="N4" s="695"/>
      <c r="O4" s="690" t="s">
        <v>4</v>
      </c>
    </row>
    <row r="5" spans="2:15" ht="16.5" thickBot="1">
      <c r="B5" s="691"/>
      <c r="C5" s="475" t="s">
        <v>101</v>
      </c>
      <c r="D5" s="475" t="s">
        <v>3</v>
      </c>
      <c r="E5" s="475" t="s">
        <v>101</v>
      </c>
      <c r="F5" s="475" t="s">
        <v>3</v>
      </c>
      <c r="G5" s="475" t="s">
        <v>101</v>
      </c>
      <c r="H5" s="475" t="s">
        <v>3</v>
      </c>
      <c r="I5" s="475" t="s">
        <v>101</v>
      </c>
      <c r="J5" s="475" t="s">
        <v>3</v>
      </c>
      <c r="K5" s="475" t="s">
        <v>101</v>
      </c>
      <c r="L5" s="476" t="s">
        <v>3</v>
      </c>
      <c r="M5" s="475" t="s">
        <v>101</v>
      </c>
      <c r="N5" s="476" t="s">
        <v>3</v>
      </c>
      <c r="O5" s="691"/>
    </row>
    <row r="6" spans="2:15" ht="12.75">
      <c r="B6" s="429" t="s">
        <v>204</v>
      </c>
      <c r="C6" s="210">
        <v>2</v>
      </c>
      <c r="D6" s="330">
        <v>0.022988505747126436</v>
      </c>
      <c r="E6" s="210">
        <v>1</v>
      </c>
      <c r="F6" s="330">
        <v>0.011494252873563218</v>
      </c>
      <c r="G6" s="210">
        <v>0</v>
      </c>
      <c r="H6" s="330">
        <v>0</v>
      </c>
      <c r="I6" s="210">
        <v>66</v>
      </c>
      <c r="J6" s="330">
        <v>0.7586206896551724</v>
      </c>
      <c r="K6" s="210">
        <v>3</v>
      </c>
      <c r="L6" s="330">
        <v>0.034482758620689655</v>
      </c>
      <c r="M6" s="210">
        <v>15</v>
      </c>
      <c r="N6" s="330">
        <v>0.1724137931034483</v>
      </c>
      <c r="O6" s="492">
        <v>87</v>
      </c>
    </row>
    <row r="7" spans="2:15" ht="12.75">
      <c r="B7" s="306" t="s">
        <v>164</v>
      </c>
      <c r="C7" s="137">
        <v>0</v>
      </c>
      <c r="D7" s="342">
        <v>0</v>
      </c>
      <c r="E7" s="137">
        <v>0</v>
      </c>
      <c r="F7" s="342">
        <v>0</v>
      </c>
      <c r="G7" s="137">
        <v>0</v>
      </c>
      <c r="H7" s="342">
        <v>0</v>
      </c>
      <c r="I7" s="137">
        <v>44</v>
      </c>
      <c r="J7" s="342">
        <v>0.88</v>
      </c>
      <c r="K7" s="137">
        <v>0</v>
      </c>
      <c r="L7" s="342">
        <v>0</v>
      </c>
      <c r="M7" s="137">
        <v>6</v>
      </c>
      <c r="N7" s="342">
        <v>0.12</v>
      </c>
      <c r="O7" s="370">
        <v>50</v>
      </c>
    </row>
    <row r="8" spans="2:15" ht="12.75">
      <c r="B8" s="306" t="s">
        <v>165</v>
      </c>
      <c r="C8" s="137">
        <v>1</v>
      </c>
      <c r="D8" s="342">
        <v>0.02564102564102564</v>
      </c>
      <c r="E8" s="137">
        <v>0</v>
      </c>
      <c r="F8" s="342">
        <v>0</v>
      </c>
      <c r="G8" s="137">
        <v>0</v>
      </c>
      <c r="H8" s="342">
        <v>0</v>
      </c>
      <c r="I8" s="137">
        <v>35</v>
      </c>
      <c r="J8" s="342">
        <v>0.8974358974358975</v>
      </c>
      <c r="K8" s="137">
        <v>0</v>
      </c>
      <c r="L8" s="342">
        <v>0</v>
      </c>
      <c r="M8" s="137">
        <v>3</v>
      </c>
      <c r="N8" s="342">
        <v>0.07692307692307693</v>
      </c>
      <c r="O8" s="370">
        <v>39</v>
      </c>
    </row>
    <row r="9" spans="2:15" ht="12.75">
      <c r="B9" s="306" t="s">
        <v>170</v>
      </c>
      <c r="C9" s="137">
        <v>0</v>
      </c>
      <c r="D9" s="342">
        <v>0</v>
      </c>
      <c r="E9" s="137">
        <v>1</v>
      </c>
      <c r="F9" s="342">
        <v>0.08333333333333333</v>
      </c>
      <c r="G9" s="137">
        <v>0</v>
      </c>
      <c r="H9" s="342">
        <v>0</v>
      </c>
      <c r="I9" s="137">
        <v>7</v>
      </c>
      <c r="J9" s="342">
        <v>0.5833333333333334</v>
      </c>
      <c r="K9" s="137">
        <v>0</v>
      </c>
      <c r="L9" s="342">
        <v>0</v>
      </c>
      <c r="M9" s="137">
        <v>4</v>
      </c>
      <c r="N9" s="342">
        <v>0.3333333333333333</v>
      </c>
      <c r="O9" s="370">
        <v>12</v>
      </c>
    </row>
    <row r="10" spans="2:15" ht="12.75">
      <c r="B10" s="306" t="s">
        <v>290</v>
      </c>
      <c r="C10" s="137">
        <v>0</v>
      </c>
      <c r="D10" s="342">
        <v>0</v>
      </c>
      <c r="E10" s="137">
        <v>0</v>
      </c>
      <c r="F10" s="342">
        <v>0</v>
      </c>
      <c r="G10" s="137">
        <v>0</v>
      </c>
      <c r="H10" s="342">
        <v>0</v>
      </c>
      <c r="I10" s="137">
        <v>27</v>
      </c>
      <c r="J10" s="342">
        <v>0.75</v>
      </c>
      <c r="K10" s="137">
        <v>0</v>
      </c>
      <c r="L10" s="342">
        <v>0</v>
      </c>
      <c r="M10" s="137">
        <v>9</v>
      </c>
      <c r="N10" s="342">
        <v>0.25</v>
      </c>
      <c r="O10" s="370">
        <v>36</v>
      </c>
    </row>
    <row r="11" spans="2:15" ht="12.75">
      <c r="B11" s="306" t="s">
        <v>291</v>
      </c>
      <c r="C11" s="137">
        <v>0</v>
      </c>
      <c r="D11" s="342">
        <v>0</v>
      </c>
      <c r="E11" s="137">
        <v>0</v>
      </c>
      <c r="F11" s="342">
        <v>0</v>
      </c>
      <c r="G11" s="137">
        <v>0</v>
      </c>
      <c r="H11" s="342">
        <v>0</v>
      </c>
      <c r="I11" s="137">
        <v>10</v>
      </c>
      <c r="J11" s="342">
        <v>0.625</v>
      </c>
      <c r="K11" s="137">
        <v>0</v>
      </c>
      <c r="L11" s="342">
        <v>0</v>
      </c>
      <c r="M11" s="137">
        <v>6</v>
      </c>
      <c r="N11" s="342">
        <v>0.375</v>
      </c>
      <c r="O11" s="370">
        <v>16</v>
      </c>
    </row>
    <row r="12" spans="2:15" ht="12.75">
      <c r="B12" s="306" t="s">
        <v>166</v>
      </c>
      <c r="C12" s="137">
        <v>0</v>
      </c>
      <c r="D12" s="342">
        <v>0</v>
      </c>
      <c r="E12" s="137">
        <v>0</v>
      </c>
      <c r="F12" s="342">
        <v>0</v>
      </c>
      <c r="G12" s="137">
        <v>0</v>
      </c>
      <c r="H12" s="342">
        <v>0</v>
      </c>
      <c r="I12" s="137">
        <v>11</v>
      </c>
      <c r="J12" s="342">
        <v>0.5</v>
      </c>
      <c r="K12" s="137">
        <v>0</v>
      </c>
      <c r="L12" s="342">
        <v>0</v>
      </c>
      <c r="M12" s="137">
        <v>11</v>
      </c>
      <c r="N12" s="342">
        <v>0.5</v>
      </c>
      <c r="O12" s="370">
        <v>22</v>
      </c>
    </row>
    <row r="13" spans="2:15" ht="13.5" thickBot="1">
      <c r="B13" s="435" t="s">
        <v>297</v>
      </c>
      <c r="C13" s="324">
        <v>0</v>
      </c>
      <c r="D13" s="355">
        <v>0</v>
      </c>
      <c r="E13" s="324">
        <v>0</v>
      </c>
      <c r="F13" s="355">
        <v>0</v>
      </c>
      <c r="G13" s="324">
        <v>1</v>
      </c>
      <c r="H13" s="355">
        <v>0.030303030303030304</v>
      </c>
      <c r="I13" s="324">
        <v>27</v>
      </c>
      <c r="J13" s="355">
        <v>0.8181818181818182</v>
      </c>
      <c r="K13" s="324">
        <v>0</v>
      </c>
      <c r="L13" s="355">
        <v>0</v>
      </c>
      <c r="M13" s="324">
        <v>5</v>
      </c>
      <c r="N13" s="355">
        <v>0.15151515151515152</v>
      </c>
      <c r="O13" s="376">
        <v>33</v>
      </c>
    </row>
    <row r="14" spans="2:15" ht="13.5" thickBot="1">
      <c r="B14" s="415" t="s">
        <v>163</v>
      </c>
      <c r="C14" s="380">
        <v>3</v>
      </c>
      <c r="D14" s="378">
        <v>0.010169491525423728</v>
      </c>
      <c r="E14" s="136">
        <v>2</v>
      </c>
      <c r="F14" s="378">
        <v>0.006779661016949152</v>
      </c>
      <c r="G14" s="136">
        <v>1</v>
      </c>
      <c r="H14" s="378">
        <v>0.003389830508474576</v>
      </c>
      <c r="I14" s="136">
        <v>227</v>
      </c>
      <c r="J14" s="378">
        <v>0.7694915254237288</v>
      </c>
      <c r="K14" s="136">
        <v>3</v>
      </c>
      <c r="L14" s="378">
        <v>0.010169491525423728</v>
      </c>
      <c r="M14" s="136">
        <v>59</v>
      </c>
      <c r="N14" s="378">
        <v>0.2</v>
      </c>
      <c r="O14" s="456">
        <v>295</v>
      </c>
    </row>
    <row r="16" ht="12.75">
      <c r="B16" s="186" t="s">
        <v>265</v>
      </c>
    </row>
    <row r="18" ht="15.75">
      <c r="B18" s="8" t="s">
        <v>1</v>
      </c>
    </row>
  </sheetData>
  <sheetProtection/>
  <mergeCells count="9">
    <mergeCell ref="B2:O2"/>
    <mergeCell ref="B4:B5"/>
    <mergeCell ref="C4:D4"/>
    <mergeCell ref="E4:F4"/>
    <mergeCell ref="G4:H4"/>
    <mergeCell ref="I4:J4"/>
    <mergeCell ref="K4:L4"/>
    <mergeCell ref="M4:N4"/>
    <mergeCell ref="O4:O5"/>
  </mergeCells>
  <hyperlinks>
    <hyperlink ref="B18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B2:AD19"/>
  <sheetViews>
    <sheetView showGridLines="0" zoomScalePageLayoutView="0" workbookViewId="0" topLeftCell="A1">
      <selection activeCell="D46" sqref="D46"/>
    </sheetView>
  </sheetViews>
  <sheetFormatPr defaultColWidth="9.140625" defaultRowHeight="12.75"/>
  <cols>
    <col min="1" max="1" width="4.7109375" style="186" customWidth="1"/>
    <col min="2" max="2" width="41.57421875" style="186" customWidth="1"/>
    <col min="3" max="21" width="10.7109375" style="186" customWidth="1"/>
    <col min="22" max="22" width="6.28125" style="186" bestFit="1" customWidth="1"/>
    <col min="23" max="23" width="4.7109375" style="186" bestFit="1" customWidth="1"/>
    <col min="24" max="24" width="7.28125" style="186" bestFit="1" customWidth="1"/>
    <col min="25" max="25" width="4.7109375" style="186" bestFit="1" customWidth="1"/>
    <col min="26" max="26" width="6.28125" style="186" bestFit="1" customWidth="1"/>
    <col min="27" max="27" width="4.7109375" style="186" bestFit="1" customWidth="1"/>
    <col min="28" max="28" width="7.28125" style="186" bestFit="1" customWidth="1"/>
    <col min="29" max="29" width="8.00390625" style="186" bestFit="1" customWidth="1"/>
    <col min="30" max="16384" width="9.140625" style="186" customWidth="1"/>
  </cols>
  <sheetData>
    <row r="2" spans="2:30" ht="18.75">
      <c r="B2" s="607" t="s">
        <v>269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189"/>
      <c r="W2" s="189"/>
      <c r="X2" s="189"/>
      <c r="Y2" s="189"/>
      <c r="Z2" s="189"/>
      <c r="AA2" s="189"/>
      <c r="AB2" s="189"/>
      <c r="AC2" s="189"/>
      <c r="AD2" s="189"/>
    </row>
    <row r="3" ht="13.5" thickBot="1"/>
    <row r="4" spans="2:23" ht="31.5">
      <c r="B4" s="696" t="s">
        <v>27</v>
      </c>
      <c r="C4" s="693" t="s">
        <v>50</v>
      </c>
      <c r="D4" s="694"/>
      <c r="E4" s="694" t="s">
        <v>51</v>
      </c>
      <c r="F4" s="694"/>
      <c r="G4" s="694" t="s">
        <v>52</v>
      </c>
      <c r="H4" s="694"/>
      <c r="I4" s="695" t="s">
        <v>53</v>
      </c>
      <c r="J4" s="693"/>
      <c r="K4" s="694" t="s">
        <v>54</v>
      </c>
      <c r="L4" s="694"/>
      <c r="M4" s="695" t="s">
        <v>56</v>
      </c>
      <c r="N4" s="693"/>
      <c r="O4" s="694" t="s">
        <v>46</v>
      </c>
      <c r="P4" s="694"/>
      <c r="Q4" s="694" t="s">
        <v>158</v>
      </c>
      <c r="R4" s="694"/>
      <c r="S4" s="694" t="s">
        <v>289</v>
      </c>
      <c r="T4" s="694"/>
      <c r="U4" s="477" t="s">
        <v>4</v>
      </c>
      <c r="V4" s="189"/>
      <c r="W4" s="189"/>
    </row>
    <row r="5" spans="2:23" ht="16.5" thickBot="1">
      <c r="B5" s="697"/>
      <c r="C5" s="478" t="s">
        <v>101</v>
      </c>
      <c r="D5" s="475" t="s">
        <v>3</v>
      </c>
      <c r="E5" s="475" t="s">
        <v>101</v>
      </c>
      <c r="F5" s="475" t="s">
        <v>3</v>
      </c>
      <c r="G5" s="475" t="s">
        <v>101</v>
      </c>
      <c r="H5" s="475" t="s">
        <v>3</v>
      </c>
      <c r="I5" s="475" t="s">
        <v>101</v>
      </c>
      <c r="J5" s="475" t="s">
        <v>3</v>
      </c>
      <c r="K5" s="475" t="s">
        <v>101</v>
      </c>
      <c r="L5" s="475" t="s">
        <v>3</v>
      </c>
      <c r="M5" s="475" t="s">
        <v>101</v>
      </c>
      <c r="N5" s="475" t="s">
        <v>3</v>
      </c>
      <c r="O5" s="475" t="s">
        <v>101</v>
      </c>
      <c r="P5" s="475" t="s">
        <v>3</v>
      </c>
      <c r="Q5" s="475" t="s">
        <v>101</v>
      </c>
      <c r="R5" s="475" t="s">
        <v>3</v>
      </c>
      <c r="S5" s="475" t="s">
        <v>101</v>
      </c>
      <c r="T5" s="475" t="s">
        <v>3</v>
      </c>
      <c r="U5" s="479"/>
      <c r="V5" s="189"/>
      <c r="W5" s="189"/>
    </row>
    <row r="6" spans="2:23" ht="12.75">
      <c r="B6" s="434" t="s">
        <v>204</v>
      </c>
      <c r="C6" s="493">
        <v>0</v>
      </c>
      <c r="D6" s="437">
        <v>0</v>
      </c>
      <c r="E6" s="438">
        <v>28</v>
      </c>
      <c r="F6" s="437">
        <v>0.3218390804597701</v>
      </c>
      <c r="G6" s="438">
        <v>1</v>
      </c>
      <c r="H6" s="437">
        <v>0.011494252873563218</v>
      </c>
      <c r="I6" s="438">
        <v>0</v>
      </c>
      <c r="J6" s="437">
        <v>0</v>
      </c>
      <c r="K6" s="438">
        <v>5</v>
      </c>
      <c r="L6" s="437">
        <v>0.05747126436781609</v>
      </c>
      <c r="M6" s="439">
        <v>1</v>
      </c>
      <c r="N6" s="437">
        <v>0.011494252873563218</v>
      </c>
      <c r="O6" s="438">
        <v>0</v>
      </c>
      <c r="P6" s="437">
        <v>0</v>
      </c>
      <c r="Q6" s="440">
        <v>35</v>
      </c>
      <c r="R6" s="437">
        <v>0.40229885057471265</v>
      </c>
      <c r="S6" s="440">
        <v>17</v>
      </c>
      <c r="T6" s="437">
        <v>0.19540229885057472</v>
      </c>
      <c r="U6" s="494">
        <v>87</v>
      </c>
      <c r="V6" s="189"/>
      <c r="W6" s="189"/>
    </row>
    <row r="7" spans="2:23" ht="12.75">
      <c r="B7" s="434" t="s">
        <v>164</v>
      </c>
      <c r="C7" s="493">
        <v>1</v>
      </c>
      <c r="D7" s="437">
        <v>0.02</v>
      </c>
      <c r="E7" s="438">
        <v>14</v>
      </c>
      <c r="F7" s="437">
        <v>0.28</v>
      </c>
      <c r="G7" s="438">
        <v>2</v>
      </c>
      <c r="H7" s="437">
        <v>0.04</v>
      </c>
      <c r="I7" s="438">
        <v>0</v>
      </c>
      <c r="J7" s="437">
        <v>0</v>
      </c>
      <c r="K7" s="438">
        <v>3</v>
      </c>
      <c r="L7" s="437">
        <v>0.06</v>
      </c>
      <c r="M7" s="439">
        <v>1</v>
      </c>
      <c r="N7" s="437">
        <v>0.02</v>
      </c>
      <c r="O7" s="438">
        <v>1</v>
      </c>
      <c r="P7" s="437">
        <v>0.02</v>
      </c>
      <c r="Q7" s="440">
        <v>20</v>
      </c>
      <c r="R7" s="437">
        <v>0.4</v>
      </c>
      <c r="S7" s="440">
        <v>8</v>
      </c>
      <c r="T7" s="437">
        <v>0.16</v>
      </c>
      <c r="U7" s="495">
        <v>50</v>
      </c>
      <c r="V7" s="189"/>
      <c r="W7" s="189"/>
    </row>
    <row r="8" spans="2:23" ht="12.75">
      <c r="B8" s="434" t="s">
        <v>165</v>
      </c>
      <c r="C8" s="493">
        <v>0</v>
      </c>
      <c r="D8" s="437">
        <v>0</v>
      </c>
      <c r="E8" s="438">
        <v>14</v>
      </c>
      <c r="F8" s="437">
        <v>0.358974358974359</v>
      </c>
      <c r="G8" s="438">
        <v>1</v>
      </c>
      <c r="H8" s="437">
        <v>0.02564102564102564</v>
      </c>
      <c r="I8" s="438">
        <v>0</v>
      </c>
      <c r="J8" s="437">
        <v>0</v>
      </c>
      <c r="K8" s="438">
        <v>5</v>
      </c>
      <c r="L8" s="437">
        <v>0.1282051282051282</v>
      </c>
      <c r="M8" s="439">
        <v>0</v>
      </c>
      <c r="N8" s="437">
        <v>0</v>
      </c>
      <c r="O8" s="438">
        <v>0</v>
      </c>
      <c r="P8" s="437">
        <v>0</v>
      </c>
      <c r="Q8" s="440">
        <v>11</v>
      </c>
      <c r="R8" s="437">
        <v>0.28205128205128205</v>
      </c>
      <c r="S8" s="440">
        <v>8</v>
      </c>
      <c r="T8" s="437">
        <v>0.20512820512820512</v>
      </c>
      <c r="U8" s="495">
        <v>39</v>
      </c>
      <c r="V8" s="189"/>
      <c r="W8" s="189"/>
    </row>
    <row r="9" spans="2:23" ht="12.75">
      <c r="B9" s="434" t="s">
        <v>170</v>
      </c>
      <c r="C9" s="493">
        <v>0</v>
      </c>
      <c r="D9" s="437">
        <v>0</v>
      </c>
      <c r="E9" s="438">
        <v>4</v>
      </c>
      <c r="F9" s="437">
        <v>0.3333333333333333</v>
      </c>
      <c r="G9" s="438">
        <v>0</v>
      </c>
      <c r="H9" s="437">
        <v>0</v>
      </c>
      <c r="I9" s="438">
        <v>0</v>
      </c>
      <c r="J9" s="437">
        <v>0</v>
      </c>
      <c r="K9" s="438">
        <v>1</v>
      </c>
      <c r="L9" s="437">
        <v>0.08333333333333333</v>
      </c>
      <c r="M9" s="439">
        <v>0</v>
      </c>
      <c r="N9" s="437">
        <v>0</v>
      </c>
      <c r="O9" s="438">
        <v>0</v>
      </c>
      <c r="P9" s="437">
        <v>0</v>
      </c>
      <c r="Q9" s="440">
        <v>2</v>
      </c>
      <c r="R9" s="437">
        <v>0.16666666666666666</v>
      </c>
      <c r="S9" s="440">
        <v>5</v>
      </c>
      <c r="T9" s="437">
        <v>0.4166666666666667</v>
      </c>
      <c r="U9" s="495">
        <v>12</v>
      </c>
      <c r="V9" s="189"/>
      <c r="W9" s="189"/>
    </row>
    <row r="10" spans="2:23" ht="12.75">
      <c r="B10" s="434" t="s">
        <v>290</v>
      </c>
      <c r="C10" s="493">
        <v>1</v>
      </c>
      <c r="D10" s="437">
        <v>0.027777777777777776</v>
      </c>
      <c r="E10" s="438">
        <v>17</v>
      </c>
      <c r="F10" s="437">
        <v>0.4722222222222222</v>
      </c>
      <c r="G10" s="438">
        <v>2</v>
      </c>
      <c r="H10" s="437">
        <v>0.05555555555555555</v>
      </c>
      <c r="I10" s="438">
        <v>0</v>
      </c>
      <c r="J10" s="437">
        <v>0</v>
      </c>
      <c r="K10" s="438">
        <v>0</v>
      </c>
      <c r="L10" s="437">
        <v>0</v>
      </c>
      <c r="M10" s="439">
        <v>0</v>
      </c>
      <c r="N10" s="437">
        <v>0</v>
      </c>
      <c r="O10" s="438">
        <v>0</v>
      </c>
      <c r="P10" s="437">
        <v>0</v>
      </c>
      <c r="Q10" s="440">
        <v>7</v>
      </c>
      <c r="R10" s="437">
        <v>0.19444444444444445</v>
      </c>
      <c r="S10" s="440">
        <v>9</v>
      </c>
      <c r="T10" s="437">
        <v>0.25</v>
      </c>
      <c r="U10" s="495">
        <v>36</v>
      </c>
      <c r="V10" s="189"/>
      <c r="W10" s="189"/>
    </row>
    <row r="11" spans="2:23" ht="12.75">
      <c r="B11" s="434" t="s">
        <v>291</v>
      </c>
      <c r="C11" s="493">
        <v>0</v>
      </c>
      <c r="D11" s="437">
        <v>0</v>
      </c>
      <c r="E11" s="438">
        <v>4</v>
      </c>
      <c r="F11" s="437">
        <v>0.25</v>
      </c>
      <c r="G11" s="438">
        <v>2</v>
      </c>
      <c r="H11" s="437">
        <v>0.125</v>
      </c>
      <c r="I11" s="438">
        <v>0</v>
      </c>
      <c r="J11" s="437">
        <v>0</v>
      </c>
      <c r="K11" s="438">
        <v>1</v>
      </c>
      <c r="L11" s="437">
        <v>0.0625</v>
      </c>
      <c r="M11" s="439">
        <v>1</v>
      </c>
      <c r="N11" s="437">
        <v>0.0625</v>
      </c>
      <c r="O11" s="438">
        <v>0</v>
      </c>
      <c r="P11" s="437">
        <v>0</v>
      </c>
      <c r="Q11" s="440">
        <v>5</v>
      </c>
      <c r="R11" s="437">
        <v>0.3125</v>
      </c>
      <c r="S11" s="440">
        <v>3</v>
      </c>
      <c r="T11" s="437">
        <v>0.1875</v>
      </c>
      <c r="U11" s="495">
        <v>16</v>
      </c>
      <c r="V11" s="189"/>
      <c r="W11" s="189"/>
    </row>
    <row r="12" spans="2:23" ht="12.75">
      <c r="B12" s="434" t="s">
        <v>166</v>
      </c>
      <c r="C12" s="493">
        <v>0</v>
      </c>
      <c r="D12" s="437">
        <v>0</v>
      </c>
      <c r="E12" s="438">
        <v>7</v>
      </c>
      <c r="F12" s="437">
        <v>0.3181818181818182</v>
      </c>
      <c r="G12" s="438">
        <v>1</v>
      </c>
      <c r="H12" s="437">
        <v>0.045454545454545456</v>
      </c>
      <c r="I12" s="438">
        <v>0</v>
      </c>
      <c r="J12" s="437">
        <v>0</v>
      </c>
      <c r="K12" s="438">
        <v>0</v>
      </c>
      <c r="L12" s="437">
        <v>0</v>
      </c>
      <c r="M12" s="439">
        <v>0</v>
      </c>
      <c r="N12" s="437">
        <v>0</v>
      </c>
      <c r="O12" s="438">
        <v>0</v>
      </c>
      <c r="P12" s="437">
        <v>0</v>
      </c>
      <c r="Q12" s="440">
        <v>9</v>
      </c>
      <c r="R12" s="437">
        <v>0.4090909090909091</v>
      </c>
      <c r="S12" s="440">
        <v>5</v>
      </c>
      <c r="T12" s="437">
        <v>0.22727272727272727</v>
      </c>
      <c r="U12" s="495">
        <v>22</v>
      </c>
      <c r="V12" s="189"/>
      <c r="W12" s="189"/>
    </row>
    <row r="13" spans="2:23" ht="13.5" thickBot="1">
      <c r="B13" s="482" t="s">
        <v>297</v>
      </c>
      <c r="C13" s="496">
        <v>0</v>
      </c>
      <c r="D13" s="497">
        <v>0</v>
      </c>
      <c r="E13" s="498">
        <v>11</v>
      </c>
      <c r="F13" s="497">
        <v>0.3333333333333333</v>
      </c>
      <c r="G13" s="498">
        <v>0</v>
      </c>
      <c r="H13" s="497">
        <v>0</v>
      </c>
      <c r="I13" s="498">
        <v>1</v>
      </c>
      <c r="J13" s="497">
        <v>0.030303030303030304</v>
      </c>
      <c r="K13" s="498">
        <v>0</v>
      </c>
      <c r="L13" s="497">
        <v>0</v>
      </c>
      <c r="M13" s="499">
        <v>0</v>
      </c>
      <c r="N13" s="497">
        <v>0</v>
      </c>
      <c r="O13" s="498">
        <v>0</v>
      </c>
      <c r="P13" s="497">
        <v>0</v>
      </c>
      <c r="Q13" s="500">
        <v>9</v>
      </c>
      <c r="R13" s="497">
        <v>0.2727272727272727</v>
      </c>
      <c r="S13" s="500">
        <v>12</v>
      </c>
      <c r="T13" s="497">
        <v>0.36363636363636365</v>
      </c>
      <c r="U13" s="501">
        <v>33</v>
      </c>
      <c r="V13" s="189"/>
      <c r="W13" s="189"/>
    </row>
    <row r="14" spans="2:21" ht="13.5" thickBot="1">
      <c r="B14" s="480" t="s">
        <v>163</v>
      </c>
      <c r="C14" s="502">
        <v>2</v>
      </c>
      <c r="D14" s="503">
        <v>0.006779661016949152</v>
      </c>
      <c r="E14" s="241">
        <v>99</v>
      </c>
      <c r="F14" s="503">
        <v>0.33559322033898303</v>
      </c>
      <c r="G14" s="504">
        <v>9</v>
      </c>
      <c r="H14" s="503">
        <v>0.030508474576271188</v>
      </c>
      <c r="I14" s="241">
        <v>1</v>
      </c>
      <c r="J14" s="503">
        <v>0.003389830508474576</v>
      </c>
      <c r="K14" s="241">
        <v>15</v>
      </c>
      <c r="L14" s="503">
        <v>0.05084745762711865</v>
      </c>
      <c r="M14" s="504">
        <v>3</v>
      </c>
      <c r="N14" s="503">
        <v>0.010169491525423728</v>
      </c>
      <c r="O14" s="241">
        <v>1</v>
      </c>
      <c r="P14" s="503">
        <v>0.003389830508474576</v>
      </c>
      <c r="Q14" s="505">
        <v>98</v>
      </c>
      <c r="R14" s="503">
        <v>0.33220338983050846</v>
      </c>
      <c r="S14" s="505">
        <v>67</v>
      </c>
      <c r="T14" s="503">
        <v>0.2271186440677966</v>
      </c>
      <c r="U14" s="506">
        <v>295</v>
      </c>
    </row>
    <row r="16" ht="12.75">
      <c r="B16" s="186" t="s">
        <v>265</v>
      </c>
    </row>
    <row r="19" ht="15.75">
      <c r="B19" s="8" t="s">
        <v>1</v>
      </c>
    </row>
  </sheetData>
  <sheetProtection/>
  <mergeCells count="11">
    <mergeCell ref="O4:P4"/>
    <mergeCell ref="Q4:R4"/>
    <mergeCell ref="S4:T4"/>
    <mergeCell ref="B2:U2"/>
    <mergeCell ref="B4:B5"/>
    <mergeCell ref="C4:D4"/>
    <mergeCell ref="E4:F4"/>
    <mergeCell ref="G4:H4"/>
    <mergeCell ref="I4:J4"/>
    <mergeCell ref="K4:L4"/>
    <mergeCell ref="M4:N4"/>
  </mergeCells>
  <hyperlinks>
    <hyperlink ref="B19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AC19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7109375" style="186" customWidth="1"/>
    <col min="2" max="2" width="41.28125" style="186" customWidth="1"/>
    <col min="3" max="24" width="9.7109375" style="186" customWidth="1"/>
    <col min="25" max="25" width="12.7109375" style="186" customWidth="1"/>
    <col min="26" max="28" width="9.140625" style="186" customWidth="1"/>
    <col min="29" max="29" width="8.00390625" style="186" bestFit="1" customWidth="1"/>
    <col min="30" max="16384" width="9.140625" style="186" customWidth="1"/>
  </cols>
  <sheetData>
    <row r="2" spans="2:29" ht="18.75">
      <c r="B2" s="607" t="s">
        <v>298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189"/>
      <c r="AA2" s="189"/>
      <c r="AB2" s="189"/>
      <c r="AC2" s="189"/>
    </row>
    <row r="3" ht="13.5" thickBot="1"/>
    <row r="4" spans="2:28" ht="15.75" customHeight="1">
      <c r="B4" s="702" t="s">
        <v>27</v>
      </c>
      <c r="C4" s="704" t="s">
        <v>108</v>
      </c>
      <c r="D4" s="698"/>
      <c r="E4" s="698" t="s">
        <v>69</v>
      </c>
      <c r="F4" s="698"/>
      <c r="G4" s="698" t="s">
        <v>36</v>
      </c>
      <c r="H4" s="698"/>
      <c r="I4" s="698" t="s">
        <v>37</v>
      </c>
      <c r="J4" s="698"/>
      <c r="K4" s="698" t="s">
        <v>38</v>
      </c>
      <c r="L4" s="698"/>
      <c r="M4" s="698" t="s">
        <v>39</v>
      </c>
      <c r="N4" s="698"/>
      <c r="O4" s="698" t="s">
        <v>40</v>
      </c>
      <c r="P4" s="698"/>
      <c r="Q4" s="698" t="s">
        <v>41</v>
      </c>
      <c r="R4" s="698"/>
      <c r="S4" s="698" t="s">
        <v>42</v>
      </c>
      <c r="T4" s="698"/>
      <c r="U4" s="698" t="s">
        <v>70</v>
      </c>
      <c r="V4" s="698"/>
      <c r="W4" s="699" t="s">
        <v>289</v>
      </c>
      <c r="X4" s="699"/>
      <c r="Y4" s="700" t="s">
        <v>4</v>
      </c>
      <c r="Z4" s="189"/>
      <c r="AA4" s="189"/>
      <c r="AB4" s="189"/>
    </row>
    <row r="5" spans="2:28" ht="16.5" thickBot="1">
      <c r="B5" s="703"/>
      <c r="C5" s="478" t="s">
        <v>101</v>
      </c>
      <c r="D5" s="475" t="s">
        <v>3</v>
      </c>
      <c r="E5" s="475" t="s">
        <v>101</v>
      </c>
      <c r="F5" s="475" t="s">
        <v>3</v>
      </c>
      <c r="G5" s="475" t="s">
        <v>101</v>
      </c>
      <c r="H5" s="475" t="s">
        <v>3</v>
      </c>
      <c r="I5" s="475" t="s">
        <v>101</v>
      </c>
      <c r="J5" s="475" t="s">
        <v>3</v>
      </c>
      <c r="K5" s="475" t="s">
        <v>101</v>
      </c>
      <c r="L5" s="475" t="s">
        <v>3</v>
      </c>
      <c r="M5" s="475" t="s">
        <v>101</v>
      </c>
      <c r="N5" s="475" t="s">
        <v>3</v>
      </c>
      <c r="O5" s="475" t="s">
        <v>101</v>
      </c>
      <c r="P5" s="475" t="s">
        <v>3</v>
      </c>
      <c r="Q5" s="475" t="s">
        <v>101</v>
      </c>
      <c r="R5" s="475" t="s">
        <v>3</v>
      </c>
      <c r="S5" s="475" t="s">
        <v>101</v>
      </c>
      <c r="T5" s="475" t="s">
        <v>3</v>
      </c>
      <c r="U5" s="475" t="s">
        <v>101</v>
      </c>
      <c r="V5" s="475" t="s">
        <v>3</v>
      </c>
      <c r="W5" s="475" t="s">
        <v>101</v>
      </c>
      <c r="X5" s="475" t="s">
        <v>3</v>
      </c>
      <c r="Y5" s="701"/>
      <c r="Z5" s="189"/>
      <c r="AA5" s="189"/>
      <c r="AB5" s="189"/>
    </row>
    <row r="6" spans="2:28" ht="12.75">
      <c r="B6" s="306" t="s">
        <v>204</v>
      </c>
      <c r="C6" s="313">
        <v>64</v>
      </c>
      <c r="D6" s="342">
        <v>0.735632183908046</v>
      </c>
      <c r="E6" s="137">
        <v>5</v>
      </c>
      <c r="F6" s="342">
        <v>0.05747126436781609</v>
      </c>
      <c r="G6" s="137">
        <v>3</v>
      </c>
      <c r="H6" s="342">
        <v>0.034482758620689655</v>
      </c>
      <c r="I6" s="137">
        <v>4</v>
      </c>
      <c r="J6" s="342">
        <v>0.04597701149425287</v>
      </c>
      <c r="K6" s="137">
        <v>0</v>
      </c>
      <c r="L6" s="342">
        <v>0</v>
      </c>
      <c r="M6" s="137">
        <v>3</v>
      </c>
      <c r="N6" s="342">
        <v>0.034482758620689655</v>
      </c>
      <c r="O6" s="137">
        <v>1</v>
      </c>
      <c r="P6" s="342">
        <v>0.011494252873563218</v>
      </c>
      <c r="Q6" s="137">
        <v>0</v>
      </c>
      <c r="R6" s="342">
        <v>0</v>
      </c>
      <c r="S6" s="137">
        <v>0</v>
      </c>
      <c r="T6" s="342">
        <v>0</v>
      </c>
      <c r="U6" s="137">
        <v>0</v>
      </c>
      <c r="V6" s="342">
        <v>0</v>
      </c>
      <c r="W6" s="137">
        <v>7</v>
      </c>
      <c r="X6" s="342">
        <v>0.08045977011494253</v>
      </c>
      <c r="Y6" s="332">
        <v>87</v>
      </c>
      <c r="Z6" s="189"/>
      <c r="AA6" s="189"/>
      <c r="AB6" s="189"/>
    </row>
    <row r="7" spans="2:28" ht="12.75">
      <c r="B7" s="306" t="s">
        <v>164</v>
      </c>
      <c r="C7" s="313">
        <v>15</v>
      </c>
      <c r="D7" s="342">
        <v>0.3</v>
      </c>
      <c r="E7" s="137">
        <v>11</v>
      </c>
      <c r="F7" s="342">
        <v>0.22</v>
      </c>
      <c r="G7" s="137">
        <v>7</v>
      </c>
      <c r="H7" s="342">
        <v>0.14</v>
      </c>
      <c r="I7" s="137">
        <v>5</v>
      </c>
      <c r="J7" s="342">
        <v>0.1</v>
      </c>
      <c r="K7" s="137">
        <v>3</v>
      </c>
      <c r="L7" s="342">
        <v>0.06</v>
      </c>
      <c r="M7" s="137">
        <v>2</v>
      </c>
      <c r="N7" s="342">
        <v>0.04</v>
      </c>
      <c r="O7" s="137">
        <v>2</v>
      </c>
      <c r="P7" s="342">
        <v>0.04</v>
      </c>
      <c r="Q7" s="137">
        <v>0</v>
      </c>
      <c r="R7" s="342">
        <v>0</v>
      </c>
      <c r="S7" s="137">
        <v>0</v>
      </c>
      <c r="T7" s="342">
        <v>0</v>
      </c>
      <c r="U7" s="137">
        <v>0</v>
      </c>
      <c r="V7" s="342">
        <v>0</v>
      </c>
      <c r="W7" s="137">
        <v>5</v>
      </c>
      <c r="X7" s="342">
        <v>0.1</v>
      </c>
      <c r="Y7" s="332">
        <v>50</v>
      </c>
      <c r="Z7" s="189"/>
      <c r="AA7" s="189"/>
      <c r="AB7" s="189"/>
    </row>
    <row r="8" spans="2:28" ht="12.75">
      <c r="B8" s="306" t="s">
        <v>165</v>
      </c>
      <c r="C8" s="313">
        <v>2</v>
      </c>
      <c r="D8" s="342">
        <v>0.05128205128205128</v>
      </c>
      <c r="E8" s="137">
        <v>3</v>
      </c>
      <c r="F8" s="342">
        <v>0.07692307692307693</v>
      </c>
      <c r="G8" s="137">
        <v>2</v>
      </c>
      <c r="H8" s="342">
        <v>0.05128205128205128</v>
      </c>
      <c r="I8" s="137">
        <v>4</v>
      </c>
      <c r="J8" s="342">
        <v>0.10256410256410256</v>
      </c>
      <c r="K8" s="137">
        <v>3</v>
      </c>
      <c r="L8" s="342">
        <v>0.07692307692307693</v>
      </c>
      <c r="M8" s="137">
        <v>3</v>
      </c>
      <c r="N8" s="342">
        <v>0.07692307692307693</v>
      </c>
      <c r="O8" s="137">
        <v>4</v>
      </c>
      <c r="P8" s="342">
        <v>0.10256410256410256</v>
      </c>
      <c r="Q8" s="137">
        <v>1</v>
      </c>
      <c r="R8" s="342">
        <v>0.02564102564102564</v>
      </c>
      <c r="S8" s="137">
        <v>0</v>
      </c>
      <c r="T8" s="342">
        <v>0</v>
      </c>
      <c r="U8" s="137">
        <v>0</v>
      </c>
      <c r="V8" s="342">
        <v>0</v>
      </c>
      <c r="W8" s="137">
        <v>17</v>
      </c>
      <c r="X8" s="342">
        <v>0.4358974358974359</v>
      </c>
      <c r="Y8" s="332">
        <v>39</v>
      </c>
      <c r="Z8" s="189"/>
      <c r="AA8" s="189"/>
      <c r="AB8" s="189"/>
    </row>
    <row r="9" spans="2:28" ht="12.75">
      <c r="B9" s="306" t="s">
        <v>170</v>
      </c>
      <c r="C9" s="313">
        <v>0</v>
      </c>
      <c r="D9" s="342">
        <v>0</v>
      </c>
      <c r="E9" s="137">
        <v>2</v>
      </c>
      <c r="F9" s="342">
        <v>0.16666666666666666</v>
      </c>
      <c r="G9" s="137">
        <v>0</v>
      </c>
      <c r="H9" s="342">
        <v>0</v>
      </c>
      <c r="I9" s="137">
        <v>1</v>
      </c>
      <c r="J9" s="342">
        <v>0.08333333333333333</v>
      </c>
      <c r="K9" s="137">
        <v>1</v>
      </c>
      <c r="L9" s="342">
        <v>0.08333333333333333</v>
      </c>
      <c r="M9" s="137">
        <v>2</v>
      </c>
      <c r="N9" s="342">
        <v>0.16666666666666666</v>
      </c>
      <c r="O9" s="137">
        <v>0</v>
      </c>
      <c r="P9" s="342">
        <v>0</v>
      </c>
      <c r="Q9" s="137">
        <v>0</v>
      </c>
      <c r="R9" s="342">
        <v>0</v>
      </c>
      <c r="S9" s="137">
        <v>1</v>
      </c>
      <c r="T9" s="342">
        <v>0.08333333333333333</v>
      </c>
      <c r="U9" s="137">
        <v>0</v>
      </c>
      <c r="V9" s="342">
        <v>0</v>
      </c>
      <c r="W9" s="137">
        <v>5</v>
      </c>
      <c r="X9" s="342">
        <v>0.4166666666666667</v>
      </c>
      <c r="Y9" s="332">
        <v>12</v>
      </c>
      <c r="Z9" s="189"/>
      <c r="AA9" s="189"/>
      <c r="AB9" s="189"/>
    </row>
    <row r="10" spans="2:28" ht="12.75">
      <c r="B10" s="306" t="s">
        <v>290</v>
      </c>
      <c r="C10" s="313">
        <v>0</v>
      </c>
      <c r="D10" s="342">
        <v>0</v>
      </c>
      <c r="E10" s="137">
        <v>0</v>
      </c>
      <c r="F10" s="342">
        <v>0</v>
      </c>
      <c r="G10" s="137">
        <v>0</v>
      </c>
      <c r="H10" s="342">
        <v>0</v>
      </c>
      <c r="I10" s="137">
        <v>7</v>
      </c>
      <c r="J10" s="342">
        <v>0.19444444444444445</v>
      </c>
      <c r="K10" s="137">
        <v>3</v>
      </c>
      <c r="L10" s="342">
        <v>0.08333333333333333</v>
      </c>
      <c r="M10" s="137">
        <v>3</v>
      </c>
      <c r="N10" s="342">
        <v>0.08333333333333333</v>
      </c>
      <c r="O10" s="137">
        <v>7</v>
      </c>
      <c r="P10" s="342">
        <v>0.19444444444444445</v>
      </c>
      <c r="Q10" s="137">
        <v>1</v>
      </c>
      <c r="R10" s="342">
        <v>0.027777777777777776</v>
      </c>
      <c r="S10" s="137">
        <v>0</v>
      </c>
      <c r="T10" s="342">
        <v>0</v>
      </c>
      <c r="U10" s="137">
        <v>0</v>
      </c>
      <c r="V10" s="342">
        <v>0</v>
      </c>
      <c r="W10" s="137">
        <v>15</v>
      </c>
      <c r="X10" s="342">
        <v>0.4166666666666667</v>
      </c>
      <c r="Y10" s="332">
        <v>36</v>
      </c>
      <c r="Z10" s="189"/>
      <c r="AA10" s="189"/>
      <c r="AB10" s="189"/>
    </row>
    <row r="11" spans="2:28" ht="12.75">
      <c r="B11" s="306" t="s">
        <v>291</v>
      </c>
      <c r="C11" s="313">
        <v>0</v>
      </c>
      <c r="D11" s="342">
        <v>0</v>
      </c>
      <c r="E11" s="137">
        <v>1</v>
      </c>
      <c r="F11" s="342">
        <v>0.0625</v>
      </c>
      <c r="G11" s="137">
        <v>1</v>
      </c>
      <c r="H11" s="342">
        <v>0.0625</v>
      </c>
      <c r="I11" s="137">
        <v>3</v>
      </c>
      <c r="J11" s="342">
        <v>0.1875</v>
      </c>
      <c r="K11" s="137">
        <v>2</v>
      </c>
      <c r="L11" s="342">
        <v>0.125</v>
      </c>
      <c r="M11" s="137">
        <v>0</v>
      </c>
      <c r="N11" s="342">
        <v>0</v>
      </c>
      <c r="O11" s="137">
        <v>0</v>
      </c>
      <c r="P11" s="342">
        <v>0</v>
      </c>
      <c r="Q11" s="137">
        <v>1</v>
      </c>
      <c r="R11" s="342">
        <v>0.0625</v>
      </c>
      <c r="S11" s="137">
        <v>1</v>
      </c>
      <c r="T11" s="342">
        <v>0.0625</v>
      </c>
      <c r="U11" s="137">
        <v>0</v>
      </c>
      <c r="V11" s="342">
        <v>0</v>
      </c>
      <c r="W11" s="137">
        <v>7</v>
      </c>
      <c r="X11" s="342">
        <v>0.4375</v>
      </c>
      <c r="Y11" s="332">
        <v>16</v>
      </c>
      <c r="Z11" s="189"/>
      <c r="AA11" s="189"/>
      <c r="AB11" s="189"/>
    </row>
    <row r="12" spans="2:28" ht="12.75">
      <c r="B12" s="306" t="s">
        <v>166</v>
      </c>
      <c r="C12" s="313">
        <v>1</v>
      </c>
      <c r="D12" s="342">
        <v>0.045454545454545456</v>
      </c>
      <c r="E12" s="137">
        <v>0</v>
      </c>
      <c r="F12" s="342">
        <v>0</v>
      </c>
      <c r="G12" s="137">
        <v>1</v>
      </c>
      <c r="H12" s="342">
        <v>0.045454545454545456</v>
      </c>
      <c r="I12" s="137">
        <v>0</v>
      </c>
      <c r="J12" s="342">
        <v>0</v>
      </c>
      <c r="K12" s="137">
        <v>0</v>
      </c>
      <c r="L12" s="342">
        <v>0</v>
      </c>
      <c r="M12" s="137">
        <v>2</v>
      </c>
      <c r="N12" s="342">
        <v>0.09090909090909091</v>
      </c>
      <c r="O12" s="137">
        <v>4</v>
      </c>
      <c r="P12" s="342">
        <v>0.18181818181818182</v>
      </c>
      <c r="Q12" s="137">
        <v>0</v>
      </c>
      <c r="R12" s="342">
        <v>0</v>
      </c>
      <c r="S12" s="137">
        <v>0</v>
      </c>
      <c r="T12" s="342">
        <v>0</v>
      </c>
      <c r="U12" s="137">
        <v>0</v>
      </c>
      <c r="V12" s="342">
        <v>0</v>
      </c>
      <c r="W12" s="137">
        <v>14</v>
      </c>
      <c r="X12" s="342">
        <v>0.6363636363636364</v>
      </c>
      <c r="Y12" s="332">
        <v>22</v>
      </c>
      <c r="Z12" s="189"/>
      <c r="AA12" s="189"/>
      <c r="AB12" s="189"/>
    </row>
    <row r="13" spans="2:28" ht="13.5" thickBot="1">
      <c r="B13" s="418" t="s">
        <v>297</v>
      </c>
      <c r="C13" s="419">
        <v>0</v>
      </c>
      <c r="D13" s="343">
        <v>0</v>
      </c>
      <c r="E13" s="238">
        <v>0</v>
      </c>
      <c r="F13" s="343">
        <v>0</v>
      </c>
      <c r="G13" s="238">
        <v>1</v>
      </c>
      <c r="H13" s="343">
        <v>0.030303030303030304</v>
      </c>
      <c r="I13" s="238">
        <v>5</v>
      </c>
      <c r="J13" s="343">
        <v>0.15151515151515152</v>
      </c>
      <c r="K13" s="238">
        <v>2</v>
      </c>
      <c r="L13" s="343">
        <v>0.06060606060606061</v>
      </c>
      <c r="M13" s="238">
        <v>5</v>
      </c>
      <c r="N13" s="343">
        <v>0.15151515151515152</v>
      </c>
      <c r="O13" s="238">
        <v>5</v>
      </c>
      <c r="P13" s="343">
        <v>0.15151515151515152</v>
      </c>
      <c r="Q13" s="238">
        <v>2</v>
      </c>
      <c r="R13" s="343">
        <v>0.06060606060606061</v>
      </c>
      <c r="S13" s="238">
        <v>0</v>
      </c>
      <c r="T13" s="343">
        <v>0</v>
      </c>
      <c r="U13" s="238">
        <v>0</v>
      </c>
      <c r="V13" s="343">
        <v>0</v>
      </c>
      <c r="W13" s="238">
        <v>13</v>
      </c>
      <c r="X13" s="343">
        <v>0.3939393939393939</v>
      </c>
      <c r="Y13" s="335">
        <v>33</v>
      </c>
      <c r="Z13" s="189"/>
      <c r="AA13" s="189"/>
      <c r="AB13" s="189"/>
    </row>
    <row r="14" spans="2:25" ht="13.5" thickBot="1">
      <c r="B14" s="311" t="s">
        <v>163</v>
      </c>
      <c r="C14" s="239">
        <v>82</v>
      </c>
      <c r="D14" s="336">
        <v>0.27796610169491526</v>
      </c>
      <c r="E14" s="239">
        <v>22</v>
      </c>
      <c r="F14" s="336">
        <v>0.07457627118644068</v>
      </c>
      <c r="G14" s="239">
        <v>15</v>
      </c>
      <c r="H14" s="336">
        <v>0.05084745762711865</v>
      </c>
      <c r="I14" s="239">
        <v>29</v>
      </c>
      <c r="J14" s="336">
        <v>0.09830508474576272</v>
      </c>
      <c r="K14" s="239">
        <v>14</v>
      </c>
      <c r="L14" s="336">
        <v>0.04745762711864407</v>
      </c>
      <c r="M14" s="239">
        <v>20</v>
      </c>
      <c r="N14" s="336">
        <v>0.06779661016949153</v>
      </c>
      <c r="O14" s="239">
        <v>23</v>
      </c>
      <c r="P14" s="336">
        <v>0.07796610169491526</v>
      </c>
      <c r="Q14" s="239">
        <v>5</v>
      </c>
      <c r="R14" s="336">
        <v>0.01694915254237288</v>
      </c>
      <c r="S14" s="239">
        <v>2</v>
      </c>
      <c r="T14" s="336">
        <v>0.006779661016949152</v>
      </c>
      <c r="U14" s="239">
        <v>0</v>
      </c>
      <c r="V14" s="336">
        <v>0</v>
      </c>
      <c r="W14" s="239">
        <v>83</v>
      </c>
      <c r="X14" s="336">
        <v>0.28135593220338984</v>
      </c>
      <c r="Y14" s="338">
        <v>295</v>
      </c>
    </row>
    <row r="15" ht="12.75">
      <c r="T15" s="481"/>
    </row>
    <row r="16" ht="12.75">
      <c r="B16" s="186" t="s">
        <v>265</v>
      </c>
    </row>
    <row r="19" ht="15.75">
      <c r="B19" s="8" t="s">
        <v>1</v>
      </c>
    </row>
  </sheetData>
  <sheetProtection/>
  <mergeCells count="14">
    <mergeCell ref="W4:X4"/>
    <mergeCell ref="Y4:Y5"/>
    <mergeCell ref="B2:Y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M37"/>
  <sheetViews>
    <sheetView showGridLines="0" zoomScalePageLayoutView="0" workbookViewId="0" topLeftCell="A1">
      <selection activeCell="B6" sqref="B6"/>
    </sheetView>
  </sheetViews>
  <sheetFormatPr defaultColWidth="23.28125" defaultRowHeight="12.75"/>
  <cols>
    <col min="1" max="27" width="17.28125" style="0" customWidth="1"/>
  </cols>
  <sheetData>
    <row r="2" spans="2:39" ht="18">
      <c r="B2" s="539" t="s">
        <v>222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6"/>
      <c r="AG2" s="27"/>
      <c r="AH2" s="27"/>
      <c r="AI2" s="27"/>
      <c r="AJ2" s="27"/>
      <c r="AK2" s="27"/>
      <c r="AL2" s="27"/>
      <c r="AM2" s="27"/>
    </row>
    <row r="4" spans="2:21" ht="15">
      <c r="B4" s="545" t="s">
        <v>114</v>
      </c>
      <c r="C4" s="553" t="s">
        <v>151</v>
      </c>
      <c r="D4" s="554"/>
      <c r="E4" s="537" t="s">
        <v>152</v>
      </c>
      <c r="F4" s="537"/>
      <c r="G4" s="549" t="s">
        <v>45</v>
      </c>
      <c r="H4" s="547"/>
      <c r="I4" s="537" t="s">
        <v>153</v>
      </c>
      <c r="J4" s="537"/>
      <c r="K4" s="537" t="s">
        <v>154</v>
      </c>
      <c r="L4" s="537"/>
      <c r="M4" s="537" t="s">
        <v>155</v>
      </c>
      <c r="N4" s="537"/>
      <c r="O4" s="537" t="s">
        <v>47</v>
      </c>
      <c r="P4" s="537"/>
      <c r="Q4" s="549" t="s">
        <v>46</v>
      </c>
      <c r="R4" s="547"/>
      <c r="S4" s="537" t="s">
        <v>105</v>
      </c>
      <c r="T4" s="537"/>
      <c r="U4" s="550" t="s">
        <v>4</v>
      </c>
    </row>
    <row r="5" spans="2:21" ht="15">
      <c r="B5" s="552"/>
      <c r="C5" s="80" t="s">
        <v>101</v>
      </c>
      <c r="D5" s="84" t="s">
        <v>3</v>
      </c>
      <c r="E5" s="80" t="s">
        <v>101</v>
      </c>
      <c r="F5" s="80" t="s">
        <v>3</v>
      </c>
      <c r="G5" s="80" t="s">
        <v>101</v>
      </c>
      <c r="H5" s="85" t="s">
        <v>3</v>
      </c>
      <c r="I5" s="80" t="s">
        <v>101</v>
      </c>
      <c r="J5" s="80" t="s">
        <v>3</v>
      </c>
      <c r="K5" s="80" t="s">
        <v>101</v>
      </c>
      <c r="L5" s="80" t="s">
        <v>3</v>
      </c>
      <c r="M5" s="80" t="s">
        <v>101</v>
      </c>
      <c r="N5" s="80" t="s">
        <v>3</v>
      </c>
      <c r="O5" s="80" t="s">
        <v>101</v>
      </c>
      <c r="P5" s="80" t="s">
        <v>3</v>
      </c>
      <c r="Q5" s="80" t="s">
        <v>101</v>
      </c>
      <c r="R5" s="80" t="s">
        <v>3</v>
      </c>
      <c r="S5" s="80" t="s">
        <v>101</v>
      </c>
      <c r="T5" s="80" t="s">
        <v>3</v>
      </c>
      <c r="U5" s="551"/>
    </row>
    <row r="6" spans="2:21" ht="12.75">
      <c r="B6" s="90" t="s">
        <v>178</v>
      </c>
      <c r="C6" s="89"/>
      <c r="D6" s="134">
        <v>0</v>
      </c>
      <c r="E6" s="89"/>
      <c r="F6" s="134">
        <v>0</v>
      </c>
      <c r="G6" s="89">
        <v>1</v>
      </c>
      <c r="H6" s="134">
        <v>0.06666666666666667</v>
      </c>
      <c r="I6" s="89"/>
      <c r="J6" s="134">
        <v>0</v>
      </c>
      <c r="K6" s="89">
        <v>5</v>
      </c>
      <c r="L6" s="134">
        <v>0.3333333333333333</v>
      </c>
      <c r="M6" s="89">
        <v>1</v>
      </c>
      <c r="N6" s="134">
        <v>0.06666666666666667</v>
      </c>
      <c r="O6" s="89">
        <v>5</v>
      </c>
      <c r="P6" s="134">
        <v>0.3333333333333333</v>
      </c>
      <c r="Q6" s="89">
        <v>2</v>
      </c>
      <c r="R6" s="134">
        <v>0.13333333333333333</v>
      </c>
      <c r="S6" s="89">
        <v>1</v>
      </c>
      <c r="T6" s="134">
        <v>0.06666666666666667</v>
      </c>
      <c r="U6" s="70">
        <v>15</v>
      </c>
    </row>
    <row r="7" spans="2:21" ht="12.75">
      <c r="B7" s="90" t="s">
        <v>179</v>
      </c>
      <c r="C7" s="89">
        <v>2</v>
      </c>
      <c r="D7" s="134">
        <v>0.0017905102954341987</v>
      </c>
      <c r="E7" s="89">
        <v>9</v>
      </c>
      <c r="F7" s="134">
        <v>0.008057296329453895</v>
      </c>
      <c r="G7" s="89">
        <v>7</v>
      </c>
      <c r="H7" s="134">
        <v>0.006266786034019696</v>
      </c>
      <c r="I7" s="89">
        <v>6</v>
      </c>
      <c r="J7" s="134">
        <v>0.005371530886302597</v>
      </c>
      <c r="K7" s="89">
        <v>221</v>
      </c>
      <c r="L7" s="134">
        <v>0.19785138764547897</v>
      </c>
      <c r="M7" s="89">
        <v>581</v>
      </c>
      <c r="N7" s="134">
        <v>0.5201432408236347</v>
      </c>
      <c r="O7" s="89">
        <v>254</v>
      </c>
      <c r="P7" s="134">
        <v>0.22739480752014324</v>
      </c>
      <c r="Q7" s="89">
        <v>15</v>
      </c>
      <c r="R7" s="134">
        <v>0.01342882721575649</v>
      </c>
      <c r="S7" s="89">
        <v>22</v>
      </c>
      <c r="T7" s="134">
        <v>0.019695613249776187</v>
      </c>
      <c r="U7" s="70">
        <v>1117</v>
      </c>
    </row>
    <row r="8" spans="2:21" ht="12.75">
      <c r="B8" s="90" t="s">
        <v>180</v>
      </c>
      <c r="C8" s="89"/>
      <c r="D8" s="134">
        <v>0</v>
      </c>
      <c r="E8" s="89"/>
      <c r="F8" s="134">
        <v>0</v>
      </c>
      <c r="G8" s="89">
        <v>1</v>
      </c>
      <c r="H8" s="134">
        <v>0.006369426751592357</v>
      </c>
      <c r="I8" s="89"/>
      <c r="J8" s="134">
        <v>0</v>
      </c>
      <c r="K8" s="89">
        <v>33</v>
      </c>
      <c r="L8" s="134">
        <v>0.21019108280254778</v>
      </c>
      <c r="M8" s="89">
        <v>57</v>
      </c>
      <c r="N8" s="134">
        <v>0.3630573248407643</v>
      </c>
      <c r="O8" s="89">
        <v>60</v>
      </c>
      <c r="P8" s="134">
        <v>0.3821656050955414</v>
      </c>
      <c r="Q8" s="89">
        <v>4</v>
      </c>
      <c r="R8" s="134">
        <v>0.025477707006369428</v>
      </c>
      <c r="S8" s="89">
        <v>2</v>
      </c>
      <c r="T8" s="134">
        <v>0.012738853503184714</v>
      </c>
      <c r="U8" s="70">
        <v>157</v>
      </c>
    </row>
    <row r="9" spans="2:21" ht="12.75">
      <c r="B9" s="90" t="s">
        <v>181</v>
      </c>
      <c r="C9" s="89">
        <v>1</v>
      </c>
      <c r="D9" s="134">
        <v>0.0017730496453900709</v>
      </c>
      <c r="E9" s="89">
        <v>5</v>
      </c>
      <c r="F9" s="134">
        <v>0.008865248226950355</v>
      </c>
      <c r="G9" s="89">
        <v>7</v>
      </c>
      <c r="H9" s="134">
        <v>0.012411347517730497</v>
      </c>
      <c r="I9" s="89">
        <v>2</v>
      </c>
      <c r="J9" s="134">
        <v>0.0035460992907801418</v>
      </c>
      <c r="K9" s="89">
        <v>128</v>
      </c>
      <c r="L9" s="134">
        <v>0.22695035460992907</v>
      </c>
      <c r="M9" s="89">
        <v>301</v>
      </c>
      <c r="N9" s="134">
        <v>0.5336879432624113</v>
      </c>
      <c r="O9" s="89">
        <v>89</v>
      </c>
      <c r="P9" s="134">
        <v>0.15780141843971632</v>
      </c>
      <c r="Q9" s="89">
        <v>14</v>
      </c>
      <c r="R9" s="134">
        <v>0.024822695035460994</v>
      </c>
      <c r="S9" s="89">
        <v>17</v>
      </c>
      <c r="T9" s="134">
        <v>0.030141843971631204</v>
      </c>
      <c r="U9" s="70">
        <v>564</v>
      </c>
    </row>
    <row r="10" spans="2:21" ht="12.75">
      <c r="B10" s="90" t="s">
        <v>182</v>
      </c>
      <c r="C10" s="89">
        <v>1</v>
      </c>
      <c r="D10" s="134">
        <v>0.004273504273504274</v>
      </c>
      <c r="E10" s="89">
        <v>2</v>
      </c>
      <c r="F10" s="134">
        <v>0.008547008547008548</v>
      </c>
      <c r="G10" s="89">
        <v>3</v>
      </c>
      <c r="H10" s="134">
        <v>0.01282051282051282</v>
      </c>
      <c r="I10" s="89">
        <v>3</v>
      </c>
      <c r="J10" s="134">
        <v>0.01282051282051282</v>
      </c>
      <c r="K10" s="89">
        <v>67</v>
      </c>
      <c r="L10" s="134">
        <v>0.2863247863247863</v>
      </c>
      <c r="M10" s="89">
        <v>112</v>
      </c>
      <c r="N10" s="134">
        <v>0.47863247863247865</v>
      </c>
      <c r="O10" s="89">
        <v>36</v>
      </c>
      <c r="P10" s="134">
        <v>0.15384615384615385</v>
      </c>
      <c r="Q10" s="89">
        <v>4</v>
      </c>
      <c r="R10" s="134">
        <v>0.017094017094017096</v>
      </c>
      <c r="S10" s="89">
        <v>6</v>
      </c>
      <c r="T10" s="134">
        <v>0.02564102564102564</v>
      </c>
      <c r="U10" s="70">
        <v>234</v>
      </c>
    </row>
    <row r="11" spans="2:21" ht="12.75">
      <c r="B11" s="90" t="s">
        <v>183</v>
      </c>
      <c r="C11" s="89">
        <v>2</v>
      </c>
      <c r="D11" s="134">
        <v>0.011299435028248588</v>
      </c>
      <c r="E11" s="89">
        <v>1</v>
      </c>
      <c r="F11" s="134">
        <v>0.005649717514124294</v>
      </c>
      <c r="G11" s="89">
        <v>5</v>
      </c>
      <c r="H11" s="134">
        <v>0.02824858757062147</v>
      </c>
      <c r="I11" s="89">
        <v>3</v>
      </c>
      <c r="J11" s="134">
        <v>0.01694915254237288</v>
      </c>
      <c r="K11" s="89">
        <v>46</v>
      </c>
      <c r="L11" s="134">
        <v>0.2598870056497175</v>
      </c>
      <c r="M11" s="89">
        <v>94</v>
      </c>
      <c r="N11" s="134">
        <v>0.5310734463276836</v>
      </c>
      <c r="O11" s="89">
        <v>21</v>
      </c>
      <c r="P11" s="134">
        <v>0.11864406779661017</v>
      </c>
      <c r="Q11" s="89"/>
      <c r="R11" s="134">
        <v>0</v>
      </c>
      <c r="S11" s="89">
        <v>5</v>
      </c>
      <c r="T11" s="134">
        <v>0.02824858757062147</v>
      </c>
      <c r="U11" s="70">
        <v>177</v>
      </c>
    </row>
    <row r="12" spans="2:21" ht="12.75">
      <c r="B12" s="90" t="s">
        <v>184</v>
      </c>
      <c r="C12" s="89"/>
      <c r="D12" s="134">
        <v>0</v>
      </c>
      <c r="E12" s="89"/>
      <c r="F12" s="134">
        <v>0</v>
      </c>
      <c r="G12" s="89">
        <v>5</v>
      </c>
      <c r="H12" s="134">
        <v>0.0228310502283105</v>
      </c>
      <c r="I12" s="89">
        <v>1</v>
      </c>
      <c r="J12" s="134">
        <v>0.0045662100456621</v>
      </c>
      <c r="K12" s="89">
        <v>74</v>
      </c>
      <c r="L12" s="134">
        <v>0.3378995433789954</v>
      </c>
      <c r="M12" s="89">
        <v>55</v>
      </c>
      <c r="N12" s="134">
        <v>0.2511415525114155</v>
      </c>
      <c r="O12" s="89">
        <v>76</v>
      </c>
      <c r="P12" s="134">
        <v>0.3470319634703196</v>
      </c>
      <c r="Q12" s="89">
        <v>3</v>
      </c>
      <c r="R12" s="134">
        <v>0.0136986301369863</v>
      </c>
      <c r="S12" s="89">
        <v>5</v>
      </c>
      <c r="T12" s="134">
        <v>0.0228310502283105</v>
      </c>
      <c r="U12" s="70">
        <v>219</v>
      </c>
    </row>
    <row r="13" spans="2:21" ht="12.75">
      <c r="B13" s="90" t="s">
        <v>185</v>
      </c>
      <c r="C13" s="89"/>
      <c r="D13" s="134">
        <v>0</v>
      </c>
      <c r="E13" s="89"/>
      <c r="F13" s="134">
        <v>0</v>
      </c>
      <c r="G13" s="89">
        <v>2</v>
      </c>
      <c r="H13" s="134">
        <v>0.031746031746031744</v>
      </c>
      <c r="I13" s="89">
        <v>1</v>
      </c>
      <c r="J13" s="134">
        <v>0.015873015873015872</v>
      </c>
      <c r="K13" s="89">
        <v>19</v>
      </c>
      <c r="L13" s="134">
        <v>0.30158730158730157</v>
      </c>
      <c r="M13" s="89">
        <v>26</v>
      </c>
      <c r="N13" s="134">
        <v>0.4126984126984127</v>
      </c>
      <c r="O13" s="89">
        <v>12</v>
      </c>
      <c r="P13" s="134">
        <v>0.19047619047619047</v>
      </c>
      <c r="Q13" s="89">
        <v>1</v>
      </c>
      <c r="R13" s="134">
        <v>0.015873015873015872</v>
      </c>
      <c r="S13" s="89">
        <v>2</v>
      </c>
      <c r="T13" s="134">
        <v>0.031746031746031744</v>
      </c>
      <c r="U13" s="70">
        <v>63</v>
      </c>
    </row>
    <row r="14" spans="2:21" ht="12.75">
      <c r="B14" s="90" t="s">
        <v>112</v>
      </c>
      <c r="C14" s="89">
        <v>1</v>
      </c>
      <c r="D14" s="134">
        <v>0.00909090909090909</v>
      </c>
      <c r="E14" s="89"/>
      <c r="F14" s="134">
        <v>0</v>
      </c>
      <c r="G14" s="89">
        <v>1</v>
      </c>
      <c r="H14" s="134">
        <v>0.00909090909090909</v>
      </c>
      <c r="I14" s="89"/>
      <c r="J14" s="134">
        <v>0</v>
      </c>
      <c r="K14" s="89">
        <v>25</v>
      </c>
      <c r="L14" s="134">
        <v>0.22727272727272727</v>
      </c>
      <c r="M14" s="89">
        <v>70</v>
      </c>
      <c r="N14" s="134">
        <v>0.6363636363636364</v>
      </c>
      <c r="O14" s="89">
        <v>6</v>
      </c>
      <c r="P14" s="134">
        <v>0.05454545454545454</v>
      </c>
      <c r="Q14" s="89"/>
      <c r="R14" s="134">
        <v>0</v>
      </c>
      <c r="S14" s="89">
        <v>7</v>
      </c>
      <c r="T14" s="134">
        <v>0.06363636363636363</v>
      </c>
      <c r="U14" s="70">
        <v>110</v>
      </c>
    </row>
    <row r="15" spans="2:21" ht="12.75">
      <c r="B15" s="90" t="s">
        <v>186</v>
      </c>
      <c r="C15" s="89"/>
      <c r="D15" s="134">
        <v>0</v>
      </c>
      <c r="E15" s="89"/>
      <c r="F15" s="134">
        <v>0</v>
      </c>
      <c r="G15" s="89">
        <v>2</v>
      </c>
      <c r="H15" s="134">
        <v>0.014925373134328358</v>
      </c>
      <c r="I15" s="89">
        <v>2</v>
      </c>
      <c r="J15" s="134">
        <v>0.014925373134328358</v>
      </c>
      <c r="K15" s="89">
        <v>36</v>
      </c>
      <c r="L15" s="134">
        <v>0.26865671641791045</v>
      </c>
      <c r="M15" s="89">
        <v>75</v>
      </c>
      <c r="N15" s="134">
        <v>0.5597014925373134</v>
      </c>
      <c r="O15" s="89">
        <v>11</v>
      </c>
      <c r="P15" s="134">
        <v>0.08208955223880597</v>
      </c>
      <c r="Q15" s="89">
        <v>3</v>
      </c>
      <c r="R15" s="134">
        <v>0.022388059701492536</v>
      </c>
      <c r="S15" s="89">
        <v>5</v>
      </c>
      <c r="T15" s="134">
        <v>0.03731343283582089</v>
      </c>
      <c r="U15" s="70">
        <v>134</v>
      </c>
    </row>
    <row r="16" spans="2:21" ht="12.75">
      <c r="B16" s="90" t="s">
        <v>187</v>
      </c>
      <c r="C16" s="89"/>
      <c r="D16" s="134">
        <v>0</v>
      </c>
      <c r="E16" s="89"/>
      <c r="F16" s="134">
        <v>0</v>
      </c>
      <c r="G16" s="89">
        <v>5</v>
      </c>
      <c r="H16" s="134">
        <v>0.08771929824561403</v>
      </c>
      <c r="I16" s="89"/>
      <c r="J16" s="134">
        <v>0</v>
      </c>
      <c r="K16" s="89">
        <v>17</v>
      </c>
      <c r="L16" s="134">
        <v>0.2982456140350877</v>
      </c>
      <c r="M16" s="89">
        <v>25</v>
      </c>
      <c r="N16" s="134">
        <v>0.43859649122807015</v>
      </c>
      <c r="O16" s="89">
        <v>8</v>
      </c>
      <c r="P16" s="134">
        <v>0.14035087719298245</v>
      </c>
      <c r="Q16" s="89"/>
      <c r="R16" s="134">
        <v>0</v>
      </c>
      <c r="S16" s="89">
        <v>2</v>
      </c>
      <c r="T16" s="134">
        <v>0.03508771929824561</v>
      </c>
      <c r="U16" s="70">
        <v>57</v>
      </c>
    </row>
    <row r="17" spans="2:21" ht="12.75">
      <c r="B17" s="90" t="s">
        <v>188</v>
      </c>
      <c r="C17" s="89">
        <v>1</v>
      </c>
      <c r="D17" s="134">
        <v>0.004219409282700422</v>
      </c>
      <c r="E17" s="89"/>
      <c r="F17" s="134">
        <v>0</v>
      </c>
      <c r="G17" s="89">
        <v>4</v>
      </c>
      <c r="H17" s="134">
        <v>0.016877637130801686</v>
      </c>
      <c r="I17" s="89">
        <v>2</v>
      </c>
      <c r="J17" s="134">
        <v>0.008438818565400843</v>
      </c>
      <c r="K17" s="89">
        <v>77</v>
      </c>
      <c r="L17" s="134">
        <v>0.32489451476793246</v>
      </c>
      <c r="M17" s="89">
        <v>87</v>
      </c>
      <c r="N17" s="134">
        <v>0.3670886075949367</v>
      </c>
      <c r="O17" s="89">
        <v>55</v>
      </c>
      <c r="P17" s="134">
        <v>0.2320675105485232</v>
      </c>
      <c r="Q17" s="89">
        <v>4</v>
      </c>
      <c r="R17" s="134">
        <v>0.016877637130801686</v>
      </c>
      <c r="S17" s="89">
        <v>7</v>
      </c>
      <c r="T17" s="134">
        <v>0.029535864978902954</v>
      </c>
      <c r="U17" s="70">
        <v>237</v>
      </c>
    </row>
    <row r="18" spans="2:21" ht="12.75">
      <c r="B18" s="90" t="s">
        <v>189</v>
      </c>
      <c r="C18" s="89"/>
      <c r="D18" s="134">
        <v>0</v>
      </c>
      <c r="E18" s="89"/>
      <c r="F18" s="134">
        <v>0</v>
      </c>
      <c r="G18" s="89">
        <v>3</v>
      </c>
      <c r="H18" s="134">
        <v>0.031914893617021274</v>
      </c>
      <c r="I18" s="89"/>
      <c r="J18" s="134">
        <v>0</v>
      </c>
      <c r="K18" s="89">
        <v>27</v>
      </c>
      <c r="L18" s="134">
        <v>0.2872340425531915</v>
      </c>
      <c r="M18" s="89">
        <v>31</v>
      </c>
      <c r="N18" s="134">
        <v>0.32978723404255317</v>
      </c>
      <c r="O18" s="89">
        <v>28</v>
      </c>
      <c r="P18" s="134">
        <v>0.2978723404255319</v>
      </c>
      <c r="Q18" s="89">
        <v>3</v>
      </c>
      <c r="R18" s="134">
        <v>0.031914893617021274</v>
      </c>
      <c r="S18" s="89">
        <v>2</v>
      </c>
      <c r="T18" s="134">
        <v>0.02127659574468085</v>
      </c>
      <c r="U18" s="70">
        <v>94</v>
      </c>
    </row>
    <row r="19" spans="2:21" ht="12.75">
      <c r="B19" s="90" t="s">
        <v>190</v>
      </c>
      <c r="C19" s="89">
        <v>2</v>
      </c>
      <c r="D19" s="134">
        <v>0.030303030303030304</v>
      </c>
      <c r="E19" s="89"/>
      <c r="F19" s="134">
        <v>0</v>
      </c>
      <c r="G19" s="89">
        <v>1</v>
      </c>
      <c r="H19" s="134">
        <v>0.015151515151515152</v>
      </c>
      <c r="I19" s="89">
        <v>1</v>
      </c>
      <c r="J19" s="134">
        <v>0.015151515151515152</v>
      </c>
      <c r="K19" s="89">
        <v>13</v>
      </c>
      <c r="L19" s="134">
        <v>0.19696969696969696</v>
      </c>
      <c r="M19" s="89">
        <v>39</v>
      </c>
      <c r="N19" s="134">
        <v>0.5909090909090909</v>
      </c>
      <c r="O19" s="89">
        <v>6</v>
      </c>
      <c r="P19" s="134">
        <v>0.09090909090909091</v>
      </c>
      <c r="Q19" s="89"/>
      <c r="R19" s="134">
        <v>0</v>
      </c>
      <c r="S19" s="89">
        <v>4</v>
      </c>
      <c r="T19" s="134">
        <v>0.06060606060606061</v>
      </c>
      <c r="U19" s="70">
        <v>66</v>
      </c>
    </row>
    <row r="20" spans="2:21" ht="12.75">
      <c r="B20" s="90" t="s">
        <v>191</v>
      </c>
      <c r="C20" s="89"/>
      <c r="D20" s="134">
        <v>0</v>
      </c>
      <c r="E20" s="89">
        <v>5</v>
      </c>
      <c r="F20" s="134">
        <v>0.018726591760299626</v>
      </c>
      <c r="G20" s="89">
        <v>8</v>
      </c>
      <c r="H20" s="134">
        <v>0.0299625468164794</v>
      </c>
      <c r="I20" s="89"/>
      <c r="J20" s="134">
        <v>0</v>
      </c>
      <c r="K20" s="89">
        <v>46</v>
      </c>
      <c r="L20" s="134">
        <v>0.17228464419475656</v>
      </c>
      <c r="M20" s="89">
        <v>163</v>
      </c>
      <c r="N20" s="134">
        <v>0.6104868913857678</v>
      </c>
      <c r="O20" s="89">
        <v>38</v>
      </c>
      <c r="P20" s="134">
        <v>0.14232209737827714</v>
      </c>
      <c r="Q20" s="89">
        <v>1</v>
      </c>
      <c r="R20" s="134">
        <v>0.003745318352059925</v>
      </c>
      <c r="S20" s="89">
        <v>6</v>
      </c>
      <c r="T20" s="134">
        <v>0.02247191011235955</v>
      </c>
      <c r="U20" s="70">
        <v>267</v>
      </c>
    </row>
    <row r="21" spans="2:21" ht="12.75">
      <c r="B21" s="90" t="s">
        <v>192</v>
      </c>
      <c r="C21" s="89"/>
      <c r="D21" s="134">
        <v>0</v>
      </c>
      <c r="E21" s="89"/>
      <c r="F21" s="134">
        <v>0</v>
      </c>
      <c r="G21" s="89"/>
      <c r="H21" s="134">
        <v>0</v>
      </c>
      <c r="I21" s="89"/>
      <c r="J21" s="134">
        <v>0</v>
      </c>
      <c r="K21" s="89">
        <v>15</v>
      </c>
      <c r="L21" s="134">
        <v>0.14285714285714285</v>
      </c>
      <c r="M21" s="89">
        <v>69</v>
      </c>
      <c r="N21" s="134">
        <v>0.6571428571428571</v>
      </c>
      <c r="O21" s="89">
        <v>19</v>
      </c>
      <c r="P21" s="134">
        <v>0.18095238095238095</v>
      </c>
      <c r="Q21" s="89"/>
      <c r="R21" s="134">
        <v>0</v>
      </c>
      <c r="S21" s="89">
        <v>2</v>
      </c>
      <c r="T21" s="134">
        <v>0.01904761904761905</v>
      </c>
      <c r="U21" s="70">
        <v>105</v>
      </c>
    </row>
    <row r="22" spans="2:21" ht="12.75">
      <c r="B22" s="90" t="s">
        <v>193</v>
      </c>
      <c r="C22" s="89">
        <v>1</v>
      </c>
      <c r="D22" s="134">
        <v>0.06666666666666667</v>
      </c>
      <c r="E22" s="89"/>
      <c r="F22" s="134">
        <v>0</v>
      </c>
      <c r="G22" s="89"/>
      <c r="H22" s="134">
        <v>0</v>
      </c>
      <c r="I22" s="89"/>
      <c r="J22" s="134">
        <v>0</v>
      </c>
      <c r="K22" s="89">
        <v>6</v>
      </c>
      <c r="L22" s="134">
        <v>0.4</v>
      </c>
      <c r="M22" s="89">
        <v>1</v>
      </c>
      <c r="N22" s="134">
        <v>0.06666666666666667</v>
      </c>
      <c r="O22" s="89">
        <v>7</v>
      </c>
      <c r="P22" s="134">
        <v>0.4666666666666667</v>
      </c>
      <c r="Q22" s="89"/>
      <c r="R22" s="134">
        <v>0</v>
      </c>
      <c r="S22" s="89"/>
      <c r="T22" s="134">
        <v>0</v>
      </c>
      <c r="U22" s="70">
        <v>15</v>
      </c>
    </row>
    <row r="23" spans="2:21" ht="12.75">
      <c r="B23" s="90" t="s">
        <v>194</v>
      </c>
      <c r="C23" s="89">
        <v>2</v>
      </c>
      <c r="D23" s="134">
        <v>0.0035398230088495575</v>
      </c>
      <c r="E23" s="89"/>
      <c r="F23" s="134">
        <v>0</v>
      </c>
      <c r="G23" s="89">
        <v>2</v>
      </c>
      <c r="H23" s="134">
        <v>0.0035398230088495575</v>
      </c>
      <c r="I23" s="89">
        <v>4</v>
      </c>
      <c r="J23" s="134">
        <v>0.007079646017699115</v>
      </c>
      <c r="K23" s="89">
        <v>83</v>
      </c>
      <c r="L23" s="134">
        <v>0.14690265486725665</v>
      </c>
      <c r="M23" s="89">
        <v>247</v>
      </c>
      <c r="N23" s="134">
        <v>0.43716814159292033</v>
      </c>
      <c r="O23" s="89">
        <v>201</v>
      </c>
      <c r="P23" s="134">
        <v>0.35575221238938054</v>
      </c>
      <c r="Q23" s="89">
        <v>11</v>
      </c>
      <c r="R23" s="134">
        <v>0.019469026548672566</v>
      </c>
      <c r="S23" s="89">
        <v>15</v>
      </c>
      <c r="T23" s="134">
        <v>0.02654867256637168</v>
      </c>
      <c r="U23" s="70">
        <v>565</v>
      </c>
    </row>
    <row r="24" spans="2:21" ht="12.75">
      <c r="B24" s="90" t="s">
        <v>195</v>
      </c>
      <c r="C24" s="89">
        <v>1</v>
      </c>
      <c r="D24" s="134">
        <v>0.03125</v>
      </c>
      <c r="E24" s="89"/>
      <c r="F24" s="134">
        <v>0</v>
      </c>
      <c r="G24" s="89"/>
      <c r="H24" s="134">
        <v>0</v>
      </c>
      <c r="I24" s="89"/>
      <c r="J24" s="134">
        <v>0</v>
      </c>
      <c r="K24" s="89">
        <v>18</v>
      </c>
      <c r="L24" s="134">
        <v>0.5625</v>
      </c>
      <c r="M24" s="89">
        <v>3</v>
      </c>
      <c r="N24" s="134">
        <v>0.09375</v>
      </c>
      <c r="O24" s="89">
        <v>9</v>
      </c>
      <c r="P24" s="134">
        <v>0.28125</v>
      </c>
      <c r="Q24" s="89">
        <v>1</v>
      </c>
      <c r="R24" s="134">
        <v>0.03125</v>
      </c>
      <c r="S24" s="89"/>
      <c r="T24" s="134">
        <v>0</v>
      </c>
      <c r="U24" s="70">
        <v>32</v>
      </c>
    </row>
    <row r="25" spans="2:21" ht="12.75">
      <c r="B25" s="90" t="s">
        <v>196</v>
      </c>
      <c r="C25" s="89">
        <v>4</v>
      </c>
      <c r="D25" s="134">
        <v>0.002592352559948153</v>
      </c>
      <c r="E25" s="89">
        <v>2</v>
      </c>
      <c r="F25" s="134">
        <v>0.0012961762799740765</v>
      </c>
      <c r="G25" s="89">
        <v>17</v>
      </c>
      <c r="H25" s="134">
        <v>0.01101749837977965</v>
      </c>
      <c r="I25" s="89">
        <v>5</v>
      </c>
      <c r="J25" s="134">
        <v>0.0032404406999351912</v>
      </c>
      <c r="K25" s="89">
        <v>342</v>
      </c>
      <c r="L25" s="134">
        <v>0.22164614387556708</v>
      </c>
      <c r="M25" s="89">
        <v>664</v>
      </c>
      <c r="N25" s="134">
        <v>0.4303305249513934</v>
      </c>
      <c r="O25" s="89">
        <v>492</v>
      </c>
      <c r="P25" s="134">
        <v>0.3188593648736228</v>
      </c>
      <c r="Q25" s="89">
        <v>17</v>
      </c>
      <c r="R25" s="134">
        <v>0.01101749837977965</v>
      </c>
      <c r="S25" s="89"/>
      <c r="T25" s="134">
        <v>0</v>
      </c>
      <c r="U25" s="70">
        <v>1543</v>
      </c>
    </row>
    <row r="26" spans="2:21" ht="12.75">
      <c r="B26" s="90" t="s">
        <v>197</v>
      </c>
      <c r="C26" s="89"/>
      <c r="D26" s="134">
        <v>0</v>
      </c>
      <c r="E26" s="89"/>
      <c r="F26" s="134">
        <v>0</v>
      </c>
      <c r="G26" s="89"/>
      <c r="H26" s="134">
        <v>0</v>
      </c>
      <c r="I26" s="89">
        <v>1</v>
      </c>
      <c r="J26" s="134">
        <v>0.019230769230769232</v>
      </c>
      <c r="K26" s="89">
        <v>9</v>
      </c>
      <c r="L26" s="134">
        <v>0.17307692307692307</v>
      </c>
      <c r="M26" s="89">
        <v>4</v>
      </c>
      <c r="N26" s="134">
        <v>0.07692307692307693</v>
      </c>
      <c r="O26" s="89"/>
      <c r="P26" s="134">
        <v>0</v>
      </c>
      <c r="Q26" s="89"/>
      <c r="R26" s="134">
        <v>0</v>
      </c>
      <c r="S26" s="89">
        <v>38</v>
      </c>
      <c r="T26" s="134">
        <v>0.7307692307692307</v>
      </c>
      <c r="U26" s="70">
        <v>52</v>
      </c>
    </row>
    <row r="27" spans="2:21" ht="12.75">
      <c r="B27" s="90" t="s">
        <v>198</v>
      </c>
      <c r="C27" s="89"/>
      <c r="D27" s="134">
        <v>0</v>
      </c>
      <c r="E27" s="89"/>
      <c r="F27" s="134">
        <v>0</v>
      </c>
      <c r="G27" s="89">
        <v>5</v>
      </c>
      <c r="H27" s="134">
        <v>0.0228310502283105</v>
      </c>
      <c r="I27" s="89">
        <v>2</v>
      </c>
      <c r="J27" s="134">
        <v>0.0091324200913242</v>
      </c>
      <c r="K27" s="89">
        <v>53</v>
      </c>
      <c r="L27" s="134">
        <v>0.2420091324200913</v>
      </c>
      <c r="M27" s="89">
        <v>81</v>
      </c>
      <c r="N27" s="134">
        <v>0.3698630136986301</v>
      </c>
      <c r="O27" s="89">
        <v>69</v>
      </c>
      <c r="P27" s="134">
        <v>0.3150684931506849</v>
      </c>
      <c r="Q27" s="89">
        <v>3</v>
      </c>
      <c r="R27" s="134">
        <v>0.0136986301369863</v>
      </c>
      <c r="S27" s="89">
        <v>6</v>
      </c>
      <c r="T27" s="134">
        <v>0.0273972602739726</v>
      </c>
      <c r="U27" s="70">
        <v>219</v>
      </c>
    </row>
    <row r="28" spans="2:21" ht="12.75">
      <c r="B28" s="90" t="s">
        <v>211</v>
      </c>
      <c r="C28" s="89"/>
      <c r="D28" s="134">
        <v>0</v>
      </c>
      <c r="E28" s="89"/>
      <c r="F28" s="134">
        <v>0</v>
      </c>
      <c r="G28" s="89"/>
      <c r="H28" s="134">
        <v>0</v>
      </c>
      <c r="I28" s="89"/>
      <c r="J28" s="134">
        <v>0</v>
      </c>
      <c r="K28" s="89">
        <v>8</v>
      </c>
      <c r="L28" s="134">
        <v>0.36363636363636365</v>
      </c>
      <c r="M28" s="89">
        <v>9</v>
      </c>
      <c r="N28" s="134">
        <v>0.4090909090909091</v>
      </c>
      <c r="O28" s="89">
        <v>3</v>
      </c>
      <c r="P28" s="134">
        <v>0.13636363636363635</v>
      </c>
      <c r="Q28" s="89">
        <v>1</v>
      </c>
      <c r="R28" s="134">
        <v>0.045454545454545456</v>
      </c>
      <c r="S28" s="89">
        <v>1</v>
      </c>
      <c r="T28" s="134">
        <v>0.045454545454545456</v>
      </c>
      <c r="U28" s="70">
        <v>22</v>
      </c>
    </row>
    <row r="29" spans="2:21" ht="12.75">
      <c r="B29" s="90" t="s">
        <v>44</v>
      </c>
      <c r="C29" s="70">
        <v>18</v>
      </c>
      <c r="D29" s="165">
        <v>0.002968337730870712</v>
      </c>
      <c r="E29" s="70">
        <v>24</v>
      </c>
      <c r="F29" s="165">
        <v>0.00395778364116095</v>
      </c>
      <c r="G29" s="70">
        <v>79</v>
      </c>
      <c r="H29" s="165">
        <v>0.013027704485488126</v>
      </c>
      <c r="I29" s="70">
        <v>33</v>
      </c>
      <c r="J29" s="165">
        <v>0.0054419525065963065</v>
      </c>
      <c r="K29" s="70">
        <v>1368</v>
      </c>
      <c r="L29" s="165">
        <v>0.22559366754617413</v>
      </c>
      <c r="M29" s="70">
        <v>2795</v>
      </c>
      <c r="N29" s="165">
        <v>0.46091688654353563</v>
      </c>
      <c r="O29" s="70">
        <v>1505</v>
      </c>
      <c r="P29" s="165">
        <v>0.24818601583113456</v>
      </c>
      <c r="Q29" s="70">
        <v>87</v>
      </c>
      <c r="R29" s="165">
        <v>0.014346965699208443</v>
      </c>
      <c r="S29" s="70">
        <v>155</v>
      </c>
      <c r="T29" s="165">
        <v>0.025560686015831134</v>
      </c>
      <c r="U29" s="70">
        <v>6064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73</v>
      </c>
    </row>
    <row r="34" ht="12.75">
      <c r="B34" s="7" t="s">
        <v>107</v>
      </c>
    </row>
    <row r="35" ht="12.75">
      <c r="B35" s="7" t="s">
        <v>219</v>
      </c>
    </row>
    <row r="37" ht="20.25">
      <c r="B37" s="5" t="s">
        <v>1</v>
      </c>
    </row>
  </sheetData>
  <sheetProtection/>
  <mergeCells count="12">
    <mergeCell ref="B4:B5"/>
    <mergeCell ref="C4:D4"/>
    <mergeCell ref="B2:U2"/>
    <mergeCell ref="E4:F4"/>
    <mergeCell ref="G4:H4"/>
    <mergeCell ref="I4:J4"/>
    <mergeCell ref="K4:L4"/>
    <mergeCell ref="M4:N4"/>
    <mergeCell ref="O4:P4"/>
    <mergeCell ref="Q4:R4"/>
    <mergeCell ref="S4:T4"/>
    <mergeCell ref="U4:U5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I25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5.421875" style="186" customWidth="1"/>
    <col min="2" max="2" width="25.140625" style="186" customWidth="1"/>
    <col min="3" max="9" width="12.7109375" style="186" customWidth="1"/>
    <col min="10" max="16384" width="9.140625" style="186" customWidth="1"/>
  </cols>
  <sheetData>
    <row r="2" spans="2:9" ht="18.75">
      <c r="B2" s="607" t="s">
        <v>299</v>
      </c>
      <c r="C2" s="607"/>
      <c r="D2" s="607"/>
      <c r="E2" s="607"/>
      <c r="F2" s="607"/>
      <c r="G2" s="607"/>
      <c r="H2" s="607"/>
      <c r="I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9" ht="15">
      <c r="B4" s="705" t="s">
        <v>27</v>
      </c>
      <c r="C4" s="707" t="s">
        <v>30</v>
      </c>
      <c r="D4" s="708"/>
      <c r="E4" s="708" t="s">
        <v>31</v>
      </c>
      <c r="F4" s="708"/>
      <c r="G4" s="709" t="s">
        <v>289</v>
      </c>
      <c r="H4" s="710"/>
      <c r="I4" s="711" t="s">
        <v>4</v>
      </c>
    </row>
    <row r="5" spans="2:9" ht="15.75" thickBot="1">
      <c r="B5" s="706"/>
      <c r="C5" s="507" t="s">
        <v>101</v>
      </c>
      <c r="D5" s="508" t="s">
        <v>3</v>
      </c>
      <c r="E5" s="508" t="s">
        <v>101</v>
      </c>
      <c r="F5" s="508" t="s">
        <v>3</v>
      </c>
      <c r="G5" s="508" t="s">
        <v>101</v>
      </c>
      <c r="H5" s="509" t="s">
        <v>3</v>
      </c>
      <c r="I5" s="712"/>
    </row>
    <row r="6" spans="2:9" ht="12.75">
      <c r="B6" s="306" t="s">
        <v>204</v>
      </c>
      <c r="C6" s="233">
        <v>51</v>
      </c>
      <c r="D6" s="464">
        <v>0.15501519756838905</v>
      </c>
      <c r="E6" s="234">
        <v>129</v>
      </c>
      <c r="F6" s="464">
        <v>0.39209726443769</v>
      </c>
      <c r="G6" s="234">
        <v>149</v>
      </c>
      <c r="H6" s="465">
        <v>0.45288753799392095</v>
      </c>
      <c r="I6" s="483">
        <v>329</v>
      </c>
    </row>
    <row r="7" spans="2:9" ht="12.75">
      <c r="B7" s="306" t="s">
        <v>164</v>
      </c>
      <c r="C7" s="235">
        <v>48</v>
      </c>
      <c r="D7" s="464">
        <v>0.36363636363636365</v>
      </c>
      <c r="E7" s="236">
        <v>70</v>
      </c>
      <c r="F7" s="464">
        <v>0.5303030303030303</v>
      </c>
      <c r="G7" s="236">
        <v>14</v>
      </c>
      <c r="H7" s="465">
        <v>0.10606060606060606</v>
      </c>
      <c r="I7" s="484">
        <v>132</v>
      </c>
    </row>
    <row r="8" spans="2:9" ht="12.75">
      <c r="B8" s="306" t="s">
        <v>165</v>
      </c>
      <c r="C8" s="235">
        <v>54</v>
      </c>
      <c r="D8" s="464">
        <v>0.38028169014084506</v>
      </c>
      <c r="E8" s="236">
        <v>75</v>
      </c>
      <c r="F8" s="464">
        <v>0.528169014084507</v>
      </c>
      <c r="G8" s="236">
        <v>13</v>
      </c>
      <c r="H8" s="465">
        <v>0.09154929577464789</v>
      </c>
      <c r="I8" s="484">
        <v>142</v>
      </c>
    </row>
    <row r="9" spans="2:9" ht="12.75">
      <c r="B9" s="306" t="s">
        <v>170</v>
      </c>
      <c r="C9" s="235">
        <v>52</v>
      </c>
      <c r="D9" s="464">
        <v>0.3443708609271523</v>
      </c>
      <c r="E9" s="236">
        <v>94</v>
      </c>
      <c r="F9" s="464">
        <v>0.6225165562913907</v>
      </c>
      <c r="G9" s="236">
        <v>5</v>
      </c>
      <c r="H9" s="465">
        <v>0.033112582781456956</v>
      </c>
      <c r="I9" s="484">
        <v>151</v>
      </c>
    </row>
    <row r="10" spans="2:9" ht="12.75">
      <c r="B10" s="306" t="s">
        <v>205</v>
      </c>
      <c r="C10" s="235">
        <v>128</v>
      </c>
      <c r="D10" s="464">
        <v>0.35555555555555557</v>
      </c>
      <c r="E10" s="236">
        <v>222</v>
      </c>
      <c r="F10" s="464">
        <v>0.6166666666666667</v>
      </c>
      <c r="G10" s="236">
        <v>10</v>
      </c>
      <c r="H10" s="465">
        <v>0.027777777777777776</v>
      </c>
      <c r="I10" s="484">
        <v>360</v>
      </c>
    </row>
    <row r="11" spans="2:9" ht="12.75">
      <c r="B11" s="306" t="s">
        <v>279</v>
      </c>
      <c r="C11" s="235">
        <v>18</v>
      </c>
      <c r="D11" s="464">
        <v>0.34615384615384615</v>
      </c>
      <c r="E11" s="236">
        <v>23</v>
      </c>
      <c r="F11" s="464">
        <v>0.4423076923076923</v>
      </c>
      <c r="G11" s="236">
        <v>11</v>
      </c>
      <c r="H11" s="465">
        <v>0.21153846153846154</v>
      </c>
      <c r="I11" s="484">
        <v>52</v>
      </c>
    </row>
    <row r="12" spans="2:9" ht="12.75">
      <c r="B12" s="306" t="s">
        <v>186</v>
      </c>
      <c r="C12" s="235">
        <v>23</v>
      </c>
      <c r="D12" s="464">
        <v>0.359375</v>
      </c>
      <c r="E12" s="236">
        <v>23</v>
      </c>
      <c r="F12" s="464">
        <v>0.359375</v>
      </c>
      <c r="G12" s="236">
        <v>18</v>
      </c>
      <c r="H12" s="465">
        <v>0.28125</v>
      </c>
      <c r="I12" s="484">
        <v>64</v>
      </c>
    </row>
    <row r="13" spans="2:9" ht="12.75">
      <c r="B13" s="306" t="s">
        <v>294</v>
      </c>
      <c r="C13" s="235">
        <v>32</v>
      </c>
      <c r="D13" s="464">
        <v>0.49230769230769234</v>
      </c>
      <c r="E13" s="236">
        <v>30</v>
      </c>
      <c r="F13" s="464">
        <v>0.46153846153846156</v>
      </c>
      <c r="G13" s="236">
        <v>3</v>
      </c>
      <c r="H13" s="465">
        <v>0.046153846153846156</v>
      </c>
      <c r="I13" s="484">
        <v>65</v>
      </c>
    </row>
    <row r="14" spans="2:9" ht="12.75">
      <c r="B14" s="306" t="s">
        <v>166</v>
      </c>
      <c r="C14" s="235">
        <v>18</v>
      </c>
      <c r="D14" s="464">
        <v>0.32142857142857145</v>
      </c>
      <c r="E14" s="236">
        <v>31</v>
      </c>
      <c r="F14" s="464">
        <v>0.5535714285714286</v>
      </c>
      <c r="G14" s="236">
        <v>7</v>
      </c>
      <c r="H14" s="465">
        <v>0.125</v>
      </c>
      <c r="I14" s="484">
        <v>56</v>
      </c>
    </row>
    <row r="15" spans="2:9" ht="12.75">
      <c r="B15" s="306" t="s">
        <v>187</v>
      </c>
      <c r="C15" s="235">
        <v>10</v>
      </c>
      <c r="D15" s="464">
        <v>0.6666666666666666</v>
      </c>
      <c r="E15" s="236">
        <v>5</v>
      </c>
      <c r="F15" s="464">
        <v>0.3333333333333333</v>
      </c>
      <c r="G15" s="236">
        <v>0</v>
      </c>
      <c r="H15" s="465">
        <v>0</v>
      </c>
      <c r="I15" s="484">
        <v>15</v>
      </c>
    </row>
    <row r="16" spans="2:9" ht="12.75">
      <c r="B16" s="306" t="s">
        <v>189</v>
      </c>
      <c r="C16" s="235">
        <v>12</v>
      </c>
      <c r="D16" s="464">
        <v>0.6</v>
      </c>
      <c r="E16" s="236">
        <v>8</v>
      </c>
      <c r="F16" s="464">
        <v>0.4</v>
      </c>
      <c r="G16" s="236">
        <v>0</v>
      </c>
      <c r="H16" s="465">
        <v>0</v>
      </c>
      <c r="I16" s="484">
        <v>20</v>
      </c>
    </row>
    <row r="17" spans="2:9" ht="12.75">
      <c r="B17" s="306" t="s">
        <v>295</v>
      </c>
      <c r="C17" s="235">
        <v>14</v>
      </c>
      <c r="D17" s="464">
        <v>0.6363636363636364</v>
      </c>
      <c r="E17" s="236">
        <v>4</v>
      </c>
      <c r="F17" s="464">
        <v>0.18181818181818182</v>
      </c>
      <c r="G17" s="236">
        <v>4</v>
      </c>
      <c r="H17" s="465">
        <v>0.18181818181818182</v>
      </c>
      <c r="I17" s="484">
        <v>22</v>
      </c>
    </row>
    <row r="18" spans="2:9" ht="13.5" thickBot="1">
      <c r="B18" s="307" t="s">
        <v>216</v>
      </c>
      <c r="C18" s="237">
        <v>8</v>
      </c>
      <c r="D18" s="466">
        <v>0.8</v>
      </c>
      <c r="E18" s="238">
        <v>2</v>
      </c>
      <c r="F18" s="466">
        <v>0.2</v>
      </c>
      <c r="G18" s="238">
        <v>0</v>
      </c>
      <c r="H18" s="467">
        <v>0</v>
      </c>
      <c r="I18" s="485">
        <v>10</v>
      </c>
    </row>
    <row r="19" spans="2:9" ht="13.5" thickBot="1">
      <c r="B19" s="468" t="s">
        <v>163</v>
      </c>
      <c r="C19" s="239">
        <v>468</v>
      </c>
      <c r="D19" s="469">
        <v>0.3300423131170663</v>
      </c>
      <c r="E19" s="240">
        <v>716</v>
      </c>
      <c r="F19" s="469">
        <v>0.5049365303244006</v>
      </c>
      <c r="G19" s="241">
        <v>234</v>
      </c>
      <c r="H19" s="470">
        <v>0.16502115655853314</v>
      </c>
      <c r="I19" s="242">
        <v>1418</v>
      </c>
    </row>
    <row r="21" ht="12.75">
      <c r="B21" s="186" t="s">
        <v>265</v>
      </c>
    </row>
    <row r="24" ht="15.75">
      <c r="B24" s="8" t="s">
        <v>1</v>
      </c>
    </row>
    <row r="25" ht="12.75">
      <c r="G25" s="193"/>
    </row>
  </sheetData>
  <sheetProtection/>
  <mergeCells count="6">
    <mergeCell ref="B2:I2"/>
    <mergeCell ref="B4:B5"/>
    <mergeCell ref="C4:D4"/>
    <mergeCell ref="E4:F4"/>
    <mergeCell ref="G4:H4"/>
    <mergeCell ref="I4:I5"/>
  </mergeCells>
  <hyperlinks>
    <hyperlink ref="B24" location="Contents!A1" display="Contents"/>
  </hyperlink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J24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5.421875" style="186" customWidth="1"/>
    <col min="2" max="2" width="24.8515625" style="186" customWidth="1"/>
    <col min="3" max="10" width="12.7109375" style="186" customWidth="1"/>
    <col min="11" max="11" width="14.421875" style="186" customWidth="1"/>
    <col min="12" max="16384" width="9.140625" style="186" customWidth="1"/>
  </cols>
  <sheetData>
    <row r="2" spans="2:10" ht="18.75">
      <c r="B2" s="341" t="s">
        <v>300</v>
      </c>
      <c r="C2" s="341"/>
      <c r="D2" s="341"/>
      <c r="E2" s="341"/>
      <c r="F2" s="341"/>
      <c r="G2" s="341"/>
      <c r="H2" s="341"/>
      <c r="I2" s="341"/>
      <c r="J2" s="360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10" ht="30">
      <c r="B4" s="713" t="s">
        <v>27</v>
      </c>
      <c r="C4" s="715" t="s">
        <v>6</v>
      </c>
      <c r="D4" s="709"/>
      <c r="E4" s="709" t="s">
        <v>7</v>
      </c>
      <c r="F4" s="709"/>
      <c r="G4" s="510" t="s">
        <v>167</v>
      </c>
      <c r="H4" s="709" t="s">
        <v>289</v>
      </c>
      <c r="I4" s="710"/>
      <c r="J4" s="711" t="s">
        <v>4</v>
      </c>
    </row>
    <row r="5" spans="2:10" ht="15.75" customHeight="1" thickBot="1">
      <c r="B5" s="714"/>
      <c r="C5" s="511" t="s">
        <v>2</v>
      </c>
      <c r="D5" s="508" t="s">
        <v>3</v>
      </c>
      <c r="E5" s="508" t="s">
        <v>2</v>
      </c>
      <c r="F5" s="508" t="s">
        <v>3</v>
      </c>
      <c r="G5" s="512"/>
      <c r="H5" s="508" t="s">
        <v>2</v>
      </c>
      <c r="I5" s="509" t="s">
        <v>3</v>
      </c>
      <c r="J5" s="712"/>
    </row>
    <row r="6" spans="2:10" ht="12.75">
      <c r="B6" s="349" t="s">
        <v>204</v>
      </c>
      <c r="C6" s="421">
        <v>43</v>
      </c>
      <c r="D6" s="330">
        <v>0.25595238095238093</v>
      </c>
      <c r="E6" s="210">
        <v>125</v>
      </c>
      <c r="F6" s="330">
        <v>0.7440476190476191</v>
      </c>
      <c r="G6" s="210">
        <v>168</v>
      </c>
      <c r="H6" s="210">
        <v>161</v>
      </c>
      <c r="I6" s="422">
        <v>0.48936170212765956</v>
      </c>
      <c r="J6" s="423">
        <v>329</v>
      </c>
    </row>
    <row r="7" spans="2:10" ht="12.75">
      <c r="B7" s="306" t="s">
        <v>164</v>
      </c>
      <c r="C7" s="365">
        <v>23</v>
      </c>
      <c r="D7" s="330">
        <v>0.24210526315789474</v>
      </c>
      <c r="E7" s="137">
        <v>72</v>
      </c>
      <c r="F7" s="330">
        <v>0.7578947368421053</v>
      </c>
      <c r="G7" s="137">
        <v>95</v>
      </c>
      <c r="H7" s="137">
        <v>37</v>
      </c>
      <c r="I7" s="383">
        <v>0.2803030303030303</v>
      </c>
      <c r="J7" s="370">
        <v>132</v>
      </c>
    </row>
    <row r="8" spans="2:10" ht="12.75">
      <c r="B8" s="306" t="s">
        <v>165</v>
      </c>
      <c r="C8" s="365">
        <v>24</v>
      </c>
      <c r="D8" s="330">
        <v>0.24242424242424243</v>
      </c>
      <c r="E8" s="137">
        <v>75</v>
      </c>
      <c r="F8" s="330">
        <v>0.7575757575757576</v>
      </c>
      <c r="G8" s="137">
        <v>99</v>
      </c>
      <c r="H8" s="137">
        <v>43</v>
      </c>
      <c r="I8" s="383">
        <v>0.3028169014084507</v>
      </c>
      <c r="J8" s="370">
        <v>142</v>
      </c>
    </row>
    <row r="9" spans="2:10" ht="12.75">
      <c r="B9" s="306" t="s">
        <v>170</v>
      </c>
      <c r="C9" s="365">
        <v>23</v>
      </c>
      <c r="D9" s="330">
        <v>0.19327731092436976</v>
      </c>
      <c r="E9" s="137">
        <v>96</v>
      </c>
      <c r="F9" s="330">
        <v>0.8067226890756303</v>
      </c>
      <c r="G9" s="137">
        <v>119</v>
      </c>
      <c r="H9" s="137">
        <v>32</v>
      </c>
      <c r="I9" s="383">
        <v>0.2119205298013245</v>
      </c>
      <c r="J9" s="370">
        <v>151</v>
      </c>
    </row>
    <row r="10" spans="2:10" ht="12.75">
      <c r="B10" s="306" t="s">
        <v>205</v>
      </c>
      <c r="C10" s="365">
        <v>67</v>
      </c>
      <c r="D10" s="330">
        <v>0.19648093841642228</v>
      </c>
      <c r="E10" s="137">
        <v>274</v>
      </c>
      <c r="F10" s="330">
        <v>0.8035190615835777</v>
      </c>
      <c r="G10" s="137">
        <v>341</v>
      </c>
      <c r="H10" s="137">
        <v>19</v>
      </c>
      <c r="I10" s="383">
        <v>0.05277777777777778</v>
      </c>
      <c r="J10" s="370">
        <v>360</v>
      </c>
    </row>
    <row r="11" spans="2:10" ht="12.75">
      <c r="B11" s="306" t="s">
        <v>279</v>
      </c>
      <c r="C11" s="365">
        <v>10</v>
      </c>
      <c r="D11" s="330">
        <v>0.2222222222222222</v>
      </c>
      <c r="E11" s="137">
        <v>35</v>
      </c>
      <c r="F11" s="330">
        <v>0.7777777777777778</v>
      </c>
      <c r="G11" s="137">
        <v>45</v>
      </c>
      <c r="H11" s="137">
        <v>7</v>
      </c>
      <c r="I11" s="383">
        <v>0.1346153846153846</v>
      </c>
      <c r="J11" s="370">
        <v>52</v>
      </c>
    </row>
    <row r="12" spans="2:10" ht="12.75">
      <c r="B12" s="306" t="s">
        <v>186</v>
      </c>
      <c r="C12" s="365">
        <v>6</v>
      </c>
      <c r="D12" s="330">
        <v>0.17142857142857143</v>
      </c>
      <c r="E12" s="137">
        <v>29</v>
      </c>
      <c r="F12" s="330">
        <v>0.8285714285714286</v>
      </c>
      <c r="G12" s="137">
        <v>35</v>
      </c>
      <c r="H12" s="137">
        <v>29</v>
      </c>
      <c r="I12" s="383">
        <v>0.453125</v>
      </c>
      <c r="J12" s="370">
        <v>64</v>
      </c>
    </row>
    <row r="13" spans="2:10" ht="12.75">
      <c r="B13" s="306" t="s">
        <v>294</v>
      </c>
      <c r="C13" s="365">
        <v>13</v>
      </c>
      <c r="D13" s="330">
        <v>0.22807017543859648</v>
      </c>
      <c r="E13" s="137">
        <v>44</v>
      </c>
      <c r="F13" s="330">
        <v>0.7719298245614035</v>
      </c>
      <c r="G13" s="137">
        <v>57</v>
      </c>
      <c r="H13" s="137">
        <v>8</v>
      </c>
      <c r="I13" s="383">
        <v>0.12307692307692308</v>
      </c>
      <c r="J13" s="370">
        <v>65</v>
      </c>
    </row>
    <row r="14" spans="2:10" ht="12.75">
      <c r="B14" s="306" t="s">
        <v>166</v>
      </c>
      <c r="C14" s="365">
        <v>8</v>
      </c>
      <c r="D14" s="330">
        <v>0.2222222222222222</v>
      </c>
      <c r="E14" s="137">
        <v>28</v>
      </c>
      <c r="F14" s="330">
        <v>0.7777777777777778</v>
      </c>
      <c r="G14" s="137">
        <v>36</v>
      </c>
      <c r="H14" s="137">
        <v>20</v>
      </c>
      <c r="I14" s="383">
        <v>0.35714285714285715</v>
      </c>
      <c r="J14" s="370">
        <v>56</v>
      </c>
    </row>
    <row r="15" spans="2:10" ht="12.75">
      <c r="B15" s="306" t="s">
        <v>187</v>
      </c>
      <c r="C15" s="365">
        <v>0</v>
      </c>
      <c r="D15" s="330">
        <v>0</v>
      </c>
      <c r="E15" s="137">
        <v>12</v>
      </c>
      <c r="F15" s="330">
        <v>1</v>
      </c>
      <c r="G15" s="137">
        <v>12</v>
      </c>
      <c r="H15" s="137">
        <v>3</v>
      </c>
      <c r="I15" s="383">
        <v>0.2</v>
      </c>
      <c r="J15" s="370">
        <v>15</v>
      </c>
    </row>
    <row r="16" spans="2:10" ht="12.75">
      <c r="B16" s="306" t="s">
        <v>189</v>
      </c>
      <c r="C16" s="365">
        <v>2</v>
      </c>
      <c r="D16" s="330">
        <v>0.1111111111111111</v>
      </c>
      <c r="E16" s="137">
        <v>16</v>
      </c>
      <c r="F16" s="330">
        <v>0.8888888888888888</v>
      </c>
      <c r="G16" s="137">
        <v>18</v>
      </c>
      <c r="H16" s="137">
        <v>2</v>
      </c>
      <c r="I16" s="383">
        <v>0.1</v>
      </c>
      <c r="J16" s="370">
        <v>20</v>
      </c>
    </row>
    <row r="17" spans="2:10" ht="12.75">
      <c r="B17" s="306" t="s">
        <v>295</v>
      </c>
      <c r="C17" s="365">
        <v>0</v>
      </c>
      <c r="D17" s="330">
        <v>0</v>
      </c>
      <c r="E17" s="137">
        <v>17</v>
      </c>
      <c r="F17" s="330">
        <v>1</v>
      </c>
      <c r="G17" s="137">
        <v>17</v>
      </c>
      <c r="H17" s="137">
        <v>5</v>
      </c>
      <c r="I17" s="383">
        <v>0.22727272727272727</v>
      </c>
      <c r="J17" s="370">
        <v>22</v>
      </c>
    </row>
    <row r="18" spans="2:10" ht="13.5" thickBot="1">
      <c r="B18" s="418" t="s">
        <v>216</v>
      </c>
      <c r="C18" s="424">
        <v>2</v>
      </c>
      <c r="D18" s="333">
        <v>0.2</v>
      </c>
      <c r="E18" s="238">
        <v>8</v>
      </c>
      <c r="F18" s="333">
        <v>0.8</v>
      </c>
      <c r="G18" s="238">
        <v>10</v>
      </c>
      <c r="H18" s="238">
        <v>0</v>
      </c>
      <c r="I18" s="425">
        <v>0</v>
      </c>
      <c r="J18" s="426">
        <v>10</v>
      </c>
    </row>
    <row r="19" spans="2:10" ht="13.5" thickBot="1">
      <c r="B19" s="311" t="s">
        <v>206</v>
      </c>
      <c r="C19" s="427">
        <v>221</v>
      </c>
      <c r="D19" s="336">
        <v>0.21007604562737642</v>
      </c>
      <c r="E19" s="240">
        <v>831</v>
      </c>
      <c r="F19" s="336">
        <v>0.7899239543726235</v>
      </c>
      <c r="G19" s="240">
        <v>1052</v>
      </c>
      <c r="H19" s="240">
        <v>366</v>
      </c>
      <c r="I19" s="428">
        <v>0.25811001410437234</v>
      </c>
      <c r="J19" s="242">
        <v>1418</v>
      </c>
    </row>
    <row r="21" ht="12.75">
      <c r="B21" s="186" t="s">
        <v>265</v>
      </c>
    </row>
    <row r="24" ht="15.75">
      <c r="B24" s="8" t="s">
        <v>1</v>
      </c>
    </row>
  </sheetData>
  <sheetProtection/>
  <mergeCells count="5">
    <mergeCell ref="B4:B5"/>
    <mergeCell ref="C4:D4"/>
    <mergeCell ref="E4:F4"/>
    <mergeCell ref="H4:I4"/>
    <mergeCell ref="J4:J5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I24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4.7109375" style="186" customWidth="1"/>
    <col min="2" max="2" width="24.7109375" style="186" customWidth="1"/>
    <col min="3" max="8" width="15.7109375" style="186" customWidth="1"/>
    <col min="9" max="9" width="12.7109375" style="186" customWidth="1"/>
    <col min="10" max="16384" width="9.140625" style="186" customWidth="1"/>
  </cols>
  <sheetData>
    <row r="2" spans="2:9" ht="18.75">
      <c r="B2" s="341" t="s">
        <v>301</v>
      </c>
      <c r="C2" s="341"/>
      <c r="D2" s="341"/>
      <c r="E2" s="341"/>
      <c r="F2" s="341"/>
      <c r="G2" s="341"/>
      <c r="H2" s="341"/>
      <c r="I2" s="341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9" ht="13.5" customHeight="1">
      <c r="B4" s="713" t="s">
        <v>27</v>
      </c>
      <c r="C4" s="708" t="s">
        <v>8</v>
      </c>
      <c r="D4" s="708"/>
      <c r="E4" s="708" t="s">
        <v>26</v>
      </c>
      <c r="F4" s="708"/>
      <c r="G4" s="708" t="s">
        <v>293</v>
      </c>
      <c r="H4" s="708"/>
      <c r="I4" s="705" t="s">
        <v>4</v>
      </c>
    </row>
    <row r="5" spans="2:9" ht="15" customHeight="1" thickBot="1">
      <c r="B5" s="714"/>
      <c r="C5" s="513" t="s">
        <v>101</v>
      </c>
      <c r="D5" s="508" t="s">
        <v>3</v>
      </c>
      <c r="E5" s="513" t="s">
        <v>101</v>
      </c>
      <c r="F5" s="508" t="s">
        <v>3</v>
      </c>
      <c r="G5" s="513" t="s">
        <v>101</v>
      </c>
      <c r="H5" s="508" t="s">
        <v>3</v>
      </c>
      <c r="I5" s="706"/>
    </row>
    <row r="6" spans="2:9" ht="12.75">
      <c r="B6" s="349" t="s">
        <v>204</v>
      </c>
      <c r="C6" s="210">
        <v>7</v>
      </c>
      <c r="D6" s="330">
        <v>0.02127659574468085</v>
      </c>
      <c r="E6" s="210">
        <v>195</v>
      </c>
      <c r="F6" s="330">
        <v>0.5927051671732523</v>
      </c>
      <c r="G6" s="210">
        <v>127</v>
      </c>
      <c r="H6" s="354">
        <v>0.3860182370820669</v>
      </c>
      <c r="I6" s="430">
        <v>329</v>
      </c>
    </row>
    <row r="7" spans="2:9" ht="12.75">
      <c r="B7" s="306" t="s">
        <v>164</v>
      </c>
      <c r="C7" s="137">
        <v>11</v>
      </c>
      <c r="D7" s="342">
        <v>0.08333333333333333</v>
      </c>
      <c r="E7" s="137">
        <v>95</v>
      </c>
      <c r="F7" s="342">
        <v>0.7196969696969697</v>
      </c>
      <c r="G7" s="137">
        <v>26</v>
      </c>
      <c r="H7" s="331">
        <v>0.19696969696969696</v>
      </c>
      <c r="I7" s="319">
        <v>132</v>
      </c>
    </row>
    <row r="8" spans="2:9" ht="12.75">
      <c r="B8" s="306" t="s">
        <v>165</v>
      </c>
      <c r="C8" s="137">
        <v>7</v>
      </c>
      <c r="D8" s="342">
        <v>0.04929577464788732</v>
      </c>
      <c r="E8" s="137">
        <v>98</v>
      </c>
      <c r="F8" s="342">
        <v>0.6901408450704225</v>
      </c>
      <c r="G8" s="137">
        <v>37</v>
      </c>
      <c r="H8" s="331">
        <v>0.2605633802816901</v>
      </c>
      <c r="I8" s="319">
        <v>142</v>
      </c>
    </row>
    <row r="9" spans="2:9" ht="12.75">
      <c r="B9" s="306" t="s">
        <v>170</v>
      </c>
      <c r="C9" s="137">
        <v>6</v>
      </c>
      <c r="D9" s="342">
        <v>0.039735099337748346</v>
      </c>
      <c r="E9" s="137">
        <v>132</v>
      </c>
      <c r="F9" s="342">
        <v>0.8741721854304636</v>
      </c>
      <c r="G9" s="137">
        <v>13</v>
      </c>
      <c r="H9" s="331">
        <v>0.08609271523178808</v>
      </c>
      <c r="I9" s="319">
        <v>151</v>
      </c>
    </row>
    <row r="10" spans="2:9" ht="12.75">
      <c r="B10" s="306" t="s">
        <v>205</v>
      </c>
      <c r="C10" s="137">
        <v>7</v>
      </c>
      <c r="D10" s="342">
        <v>0.019444444444444445</v>
      </c>
      <c r="E10" s="137">
        <v>339</v>
      </c>
      <c r="F10" s="342">
        <v>0.9416666666666667</v>
      </c>
      <c r="G10" s="137">
        <v>14</v>
      </c>
      <c r="H10" s="331">
        <v>0.03888888888888889</v>
      </c>
      <c r="I10" s="319">
        <v>360</v>
      </c>
    </row>
    <row r="11" spans="2:9" ht="12.75">
      <c r="B11" s="306" t="s">
        <v>279</v>
      </c>
      <c r="C11" s="137">
        <v>3</v>
      </c>
      <c r="D11" s="342">
        <v>0.057692307692307696</v>
      </c>
      <c r="E11" s="137">
        <v>37</v>
      </c>
      <c r="F11" s="342">
        <v>0.7115384615384616</v>
      </c>
      <c r="G11" s="137">
        <v>12</v>
      </c>
      <c r="H11" s="331">
        <v>0.23076923076923078</v>
      </c>
      <c r="I11" s="319">
        <v>52</v>
      </c>
    </row>
    <row r="12" spans="2:9" ht="12.75">
      <c r="B12" s="306" t="s">
        <v>186</v>
      </c>
      <c r="C12" s="137">
        <v>1</v>
      </c>
      <c r="D12" s="342">
        <v>0.015625</v>
      </c>
      <c r="E12" s="137">
        <v>39</v>
      </c>
      <c r="F12" s="342">
        <v>0.609375</v>
      </c>
      <c r="G12" s="137">
        <v>24</v>
      </c>
      <c r="H12" s="331">
        <v>0.375</v>
      </c>
      <c r="I12" s="319">
        <v>64</v>
      </c>
    </row>
    <row r="13" spans="2:9" ht="12.75">
      <c r="B13" s="306" t="s">
        <v>294</v>
      </c>
      <c r="C13" s="137">
        <v>6</v>
      </c>
      <c r="D13" s="342">
        <v>0.09230769230769231</v>
      </c>
      <c r="E13" s="137">
        <v>57</v>
      </c>
      <c r="F13" s="342">
        <v>0.8769230769230769</v>
      </c>
      <c r="G13" s="137">
        <v>2</v>
      </c>
      <c r="H13" s="331">
        <v>0.03076923076923077</v>
      </c>
      <c r="I13" s="319">
        <v>65</v>
      </c>
    </row>
    <row r="14" spans="2:9" ht="12.75">
      <c r="B14" s="306" t="s">
        <v>166</v>
      </c>
      <c r="C14" s="137">
        <v>0</v>
      </c>
      <c r="D14" s="342">
        <v>0</v>
      </c>
      <c r="E14" s="137">
        <v>48</v>
      </c>
      <c r="F14" s="342">
        <v>0.8571428571428571</v>
      </c>
      <c r="G14" s="137">
        <v>8</v>
      </c>
      <c r="H14" s="331">
        <v>0.14285714285714285</v>
      </c>
      <c r="I14" s="319">
        <v>56</v>
      </c>
    </row>
    <row r="15" spans="2:9" ht="12.75">
      <c r="B15" s="306" t="s">
        <v>187</v>
      </c>
      <c r="C15" s="137">
        <v>0</v>
      </c>
      <c r="D15" s="342">
        <v>0</v>
      </c>
      <c r="E15" s="137">
        <v>11</v>
      </c>
      <c r="F15" s="342">
        <v>0.7333333333333333</v>
      </c>
      <c r="G15" s="137">
        <v>4</v>
      </c>
      <c r="H15" s="331">
        <v>0.26666666666666666</v>
      </c>
      <c r="I15" s="319">
        <v>15</v>
      </c>
    </row>
    <row r="16" spans="2:9" ht="12.75">
      <c r="B16" s="306" t="s">
        <v>189</v>
      </c>
      <c r="C16" s="137">
        <v>2</v>
      </c>
      <c r="D16" s="342">
        <v>0.1</v>
      </c>
      <c r="E16" s="137">
        <v>15</v>
      </c>
      <c r="F16" s="342">
        <v>0.75</v>
      </c>
      <c r="G16" s="137">
        <v>3</v>
      </c>
      <c r="H16" s="331">
        <v>0.15</v>
      </c>
      <c r="I16" s="319">
        <v>20</v>
      </c>
    </row>
    <row r="17" spans="2:9" ht="12.75">
      <c r="B17" s="306" t="s">
        <v>295</v>
      </c>
      <c r="C17" s="137">
        <v>2</v>
      </c>
      <c r="D17" s="342">
        <v>0.09090909090909091</v>
      </c>
      <c r="E17" s="137">
        <v>16</v>
      </c>
      <c r="F17" s="342">
        <v>0.7272727272727273</v>
      </c>
      <c r="G17" s="137">
        <v>4</v>
      </c>
      <c r="H17" s="331">
        <v>0.18181818181818182</v>
      </c>
      <c r="I17" s="319">
        <v>22</v>
      </c>
    </row>
    <row r="18" spans="2:9" ht="13.5" thickBot="1">
      <c r="B18" s="418" t="s">
        <v>216</v>
      </c>
      <c r="C18" s="238">
        <v>0</v>
      </c>
      <c r="D18" s="343">
        <v>0</v>
      </c>
      <c r="E18" s="238">
        <v>10</v>
      </c>
      <c r="F18" s="343">
        <v>1</v>
      </c>
      <c r="G18" s="238">
        <v>0</v>
      </c>
      <c r="H18" s="334">
        <v>0</v>
      </c>
      <c r="I18" s="344">
        <v>10</v>
      </c>
    </row>
    <row r="19" spans="2:9" ht="13.5" thickBot="1">
      <c r="B19" s="311" t="s">
        <v>206</v>
      </c>
      <c r="C19" s="240">
        <v>52</v>
      </c>
      <c r="D19" s="336">
        <v>0.036671368124118475</v>
      </c>
      <c r="E19" s="240">
        <v>1092</v>
      </c>
      <c r="F19" s="336">
        <v>0.770098730606488</v>
      </c>
      <c r="G19" s="240">
        <v>274</v>
      </c>
      <c r="H19" s="337">
        <v>0.19322990126939352</v>
      </c>
      <c r="I19" s="293">
        <v>1418</v>
      </c>
    </row>
    <row r="22" ht="12.75">
      <c r="B22" s="186" t="s">
        <v>265</v>
      </c>
    </row>
    <row r="24" ht="15.75">
      <c r="B24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24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W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186" customWidth="1"/>
    <col min="2" max="2" width="24.28125" style="186" customWidth="1"/>
    <col min="3" max="17" width="12.7109375" style="186" customWidth="1"/>
    <col min="18" max="18" width="8.28125" style="186" customWidth="1"/>
    <col min="19" max="19" width="4.7109375" style="186" bestFit="1" customWidth="1"/>
    <col min="20" max="20" width="5.28125" style="186" bestFit="1" customWidth="1"/>
    <col min="21" max="21" width="7.8515625" style="186" customWidth="1"/>
    <col min="22" max="22" width="7.57421875" style="186" customWidth="1"/>
    <col min="23" max="23" width="4.7109375" style="186" bestFit="1" customWidth="1"/>
    <col min="24" max="24" width="6.28125" style="186" bestFit="1" customWidth="1"/>
    <col min="25" max="25" width="8.00390625" style="186" bestFit="1" customWidth="1"/>
    <col min="26" max="16384" width="9.140625" style="186" customWidth="1"/>
  </cols>
  <sheetData>
    <row r="2" spans="2:23" ht="18" customHeight="1">
      <c r="B2" s="523" t="s">
        <v>302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189"/>
      <c r="Q2" s="189"/>
      <c r="R2" s="189"/>
      <c r="S2" s="189"/>
      <c r="T2" s="189"/>
      <c r="U2" s="189"/>
      <c r="V2" s="189"/>
      <c r="W2" s="189"/>
    </row>
    <row r="3" ht="13.5" thickBot="1"/>
    <row r="4" spans="2:20" s="189" customFormat="1" ht="15.75">
      <c r="B4" s="713" t="s">
        <v>27</v>
      </c>
      <c r="C4" s="718" t="s">
        <v>168</v>
      </c>
      <c r="D4" s="719"/>
      <c r="E4" s="720" t="s">
        <v>45</v>
      </c>
      <c r="F4" s="720"/>
      <c r="G4" s="720" t="s">
        <v>153</v>
      </c>
      <c r="H4" s="720"/>
      <c r="I4" s="720" t="s">
        <v>169</v>
      </c>
      <c r="J4" s="720"/>
      <c r="K4" s="720" t="s">
        <v>46</v>
      </c>
      <c r="L4" s="721"/>
      <c r="M4" s="708" t="s">
        <v>293</v>
      </c>
      <c r="N4" s="708"/>
      <c r="O4" s="716" t="s">
        <v>4</v>
      </c>
      <c r="P4" s="186"/>
      <c r="Q4" s="186"/>
      <c r="R4" s="186"/>
      <c r="S4" s="186"/>
      <c r="T4" s="186"/>
    </row>
    <row r="5" spans="2:20" s="189" customFormat="1" ht="16.5" thickBot="1">
      <c r="B5" s="714"/>
      <c r="C5" s="514" t="s">
        <v>101</v>
      </c>
      <c r="D5" s="514" t="s">
        <v>3</v>
      </c>
      <c r="E5" s="514" t="s">
        <v>101</v>
      </c>
      <c r="F5" s="514" t="s">
        <v>3</v>
      </c>
      <c r="G5" s="514" t="s">
        <v>101</v>
      </c>
      <c r="H5" s="514" t="s">
        <v>3</v>
      </c>
      <c r="I5" s="514" t="s">
        <v>101</v>
      </c>
      <c r="J5" s="514" t="s">
        <v>3</v>
      </c>
      <c r="K5" s="514" t="s">
        <v>101</v>
      </c>
      <c r="L5" s="515" t="s">
        <v>3</v>
      </c>
      <c r="M5" s="514" t="s">
        <v>101</v>
      </c>
      <c r="N5" s="515" t="s">
        <v>3</v>
      </c>
      <c r="O5" s="717"/>
      <c r="P5" s="186"/>
      <c r="Q5" s="186"/>
      <c r="R5" s="186"/>
      <c r="S5" s="186"/>
      <c r="T5" s="186"/>
    </row>
    <row r="6" spans="2:20" s="189" customFormat="1" ht="12.75" customHeight="1">
      <c r="B6" s="349" t="s">
        <v>204</v>
      </c>
      <c r="C6" s="210">
        <v>8</v>
      </c>
      <c r="D6" s="330">
        <v>0.0243161094224924</v>
      </c>
      <c r="E6" s="210">
        <v>5</v>
      </c>
      <c r="F6" s="330">
        <v>0.015197568389057751</v>
      </c>
      <c r="G6" s="210">
        <v>4</v>
      </c>
      <c r="H6" s="330">
        <v>0.0121580547112462</v>
      </c>
      <c r="I6" s="210">
        <v>267</v>
      </c>
      <c r="J6" s="330">
        <v>0.8115501519756839</v>
      </c>
      <c r="K6" s="210">
        <v>0</v>
      </c>
      <c r="L6" s="354">
        <v>0</v>
      </c>
      <c r="M6" s="210">
        <v>45</v>
      </c>
      <c r="N6" s="354">
        <v>0.13677811550151975</v>
      </c>
      <c r="O6" s="420">
        <v>329</v>
      </c>
      <c r="P6" s="186"/>
      <c r="Q6" s="186"/>
      <c r="R6" s="186"/>
      <c r="S6" s="186"/>
      <c r="T6" s="186"/>
    </row>
    <row r="7" spans="2:20" s="189" customFormat="1" ht="12.75">
      <c r="B7" s="306" t="s">
        <v>164</v>
      </c>
      <c r="C7" s="137">
        <v>1</v>
      </c>
      <c r="D7" s="342">
        <v>0.007575757575757576</v>
      </c>
      <c r="E7" s="137">
        <v>2</v>
      </c>
      <c r="F7" s="342">
        <v>0.015151515151515152</v>
      </c>
      <c r="G7" s="137">
        <v>1</v>
      </c>
      <c r="H7" s="342">
        <v>0.007575757575757576</v>
      </c>
      <c r="I7" s="137">
        <v>116</v>
      </c>
      <c r="J7" s="342">
        <v>0.8787878787878788</v>
      </c>
      <c r="K7" s="137">
        <v>5</v>
      </c>
      <c r="L7" s="331">
        <v>0.03787878787878788</v>
      </c>
      <c r="M7" s="137">
        <v>7</v>
      </c>
      <c r="N7" s="331">
        <v>0.05303030303030303</v>
      </c>
      <c r="O7" s="431">
        <v>132</v>
      </c>
      <c r="P7" s="186"/>
      <c r="Q7" s="186"/>
      <c r="R7" s="186"/>
      <c r="S7" s="186"/>
      <c r="T7" s="186"/>
    </row>
    <row r="8" spans="2:20" s="189" customFormat="1" ht="12.75">
      <c r="B8" s="306" t="s">
        <v>165</v>
      </c>
      <c r="C8" s="137">
        <v>2</v>
      </c>
      <c r="D8" s="342">
        <v>0.014084507042253521</v>
      </c>
      <c r="E8" s="137">
        <v>5</v>
      </c>
      <c r="F8" s="342">
        <v>0.035211267605633804</v>
      </c>
      <c r="G8" s="137">
        <v>1</v>
      </c>
      <c r="H8" s="342">
        <v>0.007042253521126761</v>
      </c>
      <c r="I8" s="137">
        <v>109</v>
      </c>
      <c r="J8" s="342">
        <v>0.7676056338028169</v>
      </c>
      <c r="K8" s="137">
        <v>0</v>
      </c>
      <c r="L8" s="331">
        <v>0</v>
      </c>
      <c r="M8" s="137">
        <v>25</v>
      </c>
      <c r="N8" s="331">
        <v>0.176056338028169</v>
      </c>
      <c r="O8" s="431">
        <v>142</v>
      </c>
      <c r="P8" s="186"/>
      <c r="Q8" s="186"/>
      <c r="R8" s="186"/>
      <c r="S8" s="186"/>
      <c r="T8" s="186"/>
    </row>
    <row r="9" spans="2:20" s="189" customFormat="1" ht="12.75">
      <c r="B9" s="306" t="s">
        <v>170</v>
      </c>
      <c r="C9" s="137">
        <v>1</v>
      </c>
      <c r="D9" s="342">
        <v>0.006622516556291391</v>
      </c>
      <c r="E9" s="137">
        <v>4</v>
      </c>
      <c r="F9" s="342">
        <v>0.026490066225165563</v>
      </c>
      <c r="G9" s="137">
        <v>3</v>
      </c>
      <c r="H9" s="342">
        <v>0.019867549668874173</v>
      </c>
      <c r="I9" s="137">
        <v>120</v>
      </c>
      <c r="J9" s="342">
        <v>0.7947019867549668</v>
      </c>
      <c r="K9" s="137">
        <v>1</v>
      </c>
      <c r="L9" s="331">
        <v>0.006622516556291391</v>
      </c>
      <c r="M9" s="137">
        <v>22</v>
      </c>
      <c r="N9" s="331">
        <v>0.1456953642384106</v>
      </c>
      <c r="O9" s="431">
        <v>151</v>
      </c>
      <c r="P9" s="186"/>
      <c r="Q9" s="186"/>
      <c r="R9" s="186"/>
      <c r="S9" s="186"/>
      <c r="T9" s="186"/>
    </row>
    <row r="10" spans="2:20" s="189" customFormat="1" ht="12.75">
      <c r="B10" s="306" t="s">
        <v>205</v>
      </c>
      <c r="C10" s="137">
        <v>6</v>
      </c>
      <c r="D10" s="342">
        <v>0.016666666666666666</v>
      </c>
      <c r="E10" s="137">
        <v>2</v>
      </c>
      <c r="F10" s="342">
        <v>0.005555555555555556</v>
      </c>
      <c r="G10" s="137">
        <v>0</v>
      </c>
      <c r="H10" s="342">
        <v>0</v>
      </c>
      <c r="I10" s="137">
        <v>317</v>
      </c>
      <c r="J10" s="342">
        <v>0.8805555555555555</v>
      </c>
      <c r="K10" s="137">
        <v>2</v>
      </c>
      <c r="L10" s="331">
        <v>0.005555555555555556</v>
      </c>
      <c r="M10" s="137">
        <v>33</v>
      </c>
      <c r="N10" s="331">
        <v>0.09166666666666666</v>
      </c>
      <c r="O10" s="431">
        <v>360</v>
      </c>
      <c r="P10" s="186"/>
      <c r="Q10" s="186"/>
      <c r="R10" s="186"/>
      <c r="S10" s="186"/>
      <c r="T10" s="186"/>
    </row>
    <row r="11" spans="2:20" s="189" customFormat="1" ht="12.75">
      <c r="B11" s="306" t="s">
        <v>279</v>
      </c>
      <c r="C11" s="137">
        <v>0</v>
      </c>
      <c r="D11" s="342">
        <v>0</v>
      </c>
      <c r="E11" s="137">
        <v>1</v>
      </c>
      <c r="F11" s="342">
        <v>0.019230769230769232</v>
      </c>
      <c r="G11" s="137">
        <v>1</v>
      </c>
      <c r="H11" s="342">
        <v>0.019230769230769232</v>
      </c>
      <c r="I11" s="137">
        <v>43</v>
      </c>
      <c r="J11" s="342">
        <v>0.8269230769230769</v>
      </c>
      <c r="K11" s="137">
        <v>0</v>
      </c>
      <c r="L11" s="331">
        <v>0</v>
      </c>
      <c r="M11" s="137">
        <v>7</v>
      </c>
      <c r="N11" s="331">
        <v>0.1346153846153846</v>
      </c>
      <c r="O11" s="431">
        <v>52</v>
      </c>
      <c r="P11" s="186"/>
      <c r="Q11" s="186"/>
      <c r="R11" s="186"/>
      <c r="S11" s="186"/>
      <c r="T11" s="186"/>
    </row>
    <row r="12" spans="2:20" s="189" customFormat="1" ht="12.75">
      <c r="B12" s="306" t="s">
        <v>186</v>
      </c>
      <c r="C12" s="137">
        <v>0</v>
      </c>
      <c r="D12" s="342">
        <v>0</v>
      </c>
      <c r="E12" s="137">
        <v>0</v>
      </c>
      <c r="F12" s="342">
        <v>0</v>
      </c>
      <c r="G12" s="137">
        <v>0</v>
      </c>
      <c r="H12" s="342">
        <v>0</v>
      </c>
      <c r="I12" s="137">
        <v>58</v>
      </c>
      <c r="J12" s="342">
        <v>0.90625</v>
      </c>
      <c r="K12" s="137">
        <v>0</v>
      </c>
      <c r="L12" s="331">
        <v>0</v>
      </c>
      <c r="M12" s="137">
        <v>6</v>
      </c>
      <c r="N12" s="331">
        <v>0.09375</v>
      </c>
      <c r="O12" s="431">
        <v>64</v>
      </c>
      <c r="P12" s="186"/>
      <c r="Q12" s="186"/>
      <c r="R12" s="186"/>
      <c r="S12" s="186"/>
      <c r="T12" s="186"/>
    </row>
    <row r="13" spans="2:20" s="189" customFormat="1" ht="12.75">
      <c r="B13" s="306" t="s">
        <v>294</v>
      </c>
      <c r="C13" s="137">
        <v>0</v>
      </c>
      <c r="D13" s="342">
        <v>0</v>
      </c>
      <c r="E13" s="137">
        <v>1</v>
      </c>
      <c r="F13" s="342">
        <v>0.015384615384615385</v>
      </c>
      <c r="G13" s="137">
        <v>1</v>
      </c>
      <c r="H13" s="342">
        <v>0.015384615384615385</v>
      </c>
      <c r="I13" s="137">
        <v>48</v>
      </c>
      <c r="J13" s="342">
        <v>0.7384615384615385</v>
      </c>
      <c r="K13" s="137">
        <v>0</v>
      </c>
      <c r="L13" s="331">
        <v>0</v>
      </c>
      <c r="M13" s="137">
        <v>15</v>
      </c>
      <c r="N13" s="331">
        <v>0.23076923076923078</v>
      </c>
      <c r="O13" s="431">
        <v>65</v>
      </c>
      <c r="P13" s="186"/>
      <c r="Q13" s="186"/>
      <c r="R13" s="186"/>
      <c r="S13" s="186"/>
      <c r="T13" s="186"/>
    </row>
    <row r="14" spans="2:20" s="189" customFormat="1" ht="12.75">
      <c r="B14" s="306" t="s">
        <v>166</v>
      </c>
      <c r="C14" s="137">
        <v>0</v>
      </c>
      <c r="D14" s="342">
        <v>0</v>
      </c>
      <c r="E14" s="137">
        <v>0</v>
      </c>
      <c r="F14" s="342">
        <v>0</v>
      </c>
      <c r="G14" s="137">
        <v>0</v>
      </c>
      <c r="H14" s="342">
        <v>0</v>
      </c>
      <c r="I14" s="137">
        <v>40</v>
      </c>
      <c r="J14" s="342">
        <v>0.7142857142857143</v>
      </c>
      <c r="K14" s="137">
        <v>0</v>
      </c>
      <c r="L14" s="331">
        <v>0</v>
      </c>
      <c r="M14" s="137">
        <v>16</v>
      </c>
      <c r="N14" s="331">
        <v>0.2857142857142857</v>
      </c>
      <c r="O14" s="431">
        <v>56</v>
      </c>
      <c r="P14" s="186"/>
      <c r="Q14" s="186"/>
      <c r="R14" s="186"/>
      <c r="S14" s="186"/>
      <c r="T14" s="186"/>
    </row>
    <row r="15" spans="2:20" s="189" customFormat="1" ht="12.75">
      <c r="B15" s="306" t="s">
        <v>187</v>
      </c>
      <c r="C15" s="137">
        <v>0</v>
      </c>
      <c r="D15" s="342">
        <v>0</v>
      </c>
      <c r="E15" s="137">
        <v>1</v>
      </c>
      <c r="F15" s="342">
        <v>0.06666666666666667</v>
      </c>
      <c r="G15" s="137">
        <v>0</v>
      </c>
      <c r="H15" s="342">
        <v>0</v>
      </c>
      <c r="I15" s="137">
        <v>10</v>
      </c>
      <c r="J15" s="342">
        <v>0.6666666666666666</v>
      </c>
      <c r="K15" s="137">
        <v>0</v>
      </c>
      <c r="L15" s="331">
        <v>0</v>
      </c>
      <c r="M15" s="137">
        <v>4</v>
      </c>
      <c r="N15" s="331">
        <v>0.26666666666666666</v>
      </c>
      <c r="O15" s="431">
        <v>15</v>
      </c>
      <c r="P15" s="186"/>
      <c r="Q15" s="186"/>
      <c r="R15" s="186"/>
      <c r="S15" s="186"/>
      <c r="T15" s="186"/>
    </row>
    <row r="16" spans="2:20" s="189" customFormat="1" ht="12.75">
      <c r="B16" s="306" t="s">
        <v>189</v>
      </c>
      <c r="C16" s="137">
        <v>0</v>
      </c>
      <c r="D16" s="342">
        <v>0</v>
      </c>
      <c r="E16" s="137">
        <v>0</v>
      </c>
      <c r="F16" s="342">
        <v>0</v>
      </c>
      <c r="G16" s="137">
        <v>0</v>
      </c>
      <c r="H16" s="342">
        <v>0</v>
      </c>
      <c r="I16" s="137">
        <v>12</v>
      </c>
      <c r="J16" s="342">
        <v>0.6</v>
      </c>
      <c r="K16" s="137">
        <v>2</v>
      </c>
      <c r="L16" s="331">
        <v>0.1</v>
      </c>
      <c r="M16" s="137">
        <v>6</v>
      </c>
      <c r="N16" s="331">
        <v>0.3</v>
      </c>
      <c r="O16" s="431">
        <v>20</v>
      </c>
      <c r="P16" s="186"/>
      <c r="Q16" s="186"/>
      <c r="R16" s="186"/>
      <c r="S16" s="186"/>
      <c r="T16" s="186"/>
    </row>
    <row r="17" spans="2:20" s="189" customFormat="1" ht="12.75">
      <c r="B17" s="306" t="s">
        <v>295</v>
      </c>
      <c r="C17" s="137">
        <v>0</v>
      </c>
      <c r="D17" s="342">
        <v>0</v>
      </c>
      <c r="E17" s="137">
        <v>0</v>
      </c>
      <c r="F17" s="342">
        <v>0</v>
      </c>
      <c r="G17" s="137">
        <v>0</v>
      </c>
      <c r="H17" s="342">
        <v>0</v>
      </c>
      <c r="I17" s="137">
        <v>15</v>
      </c>
      <c r="J17" s="342">
        <v>0.6818181818181818</v>
      </c>
      <c r="K17" s="137">
        <v>0</v>
      </c>
      <c r="L17" s="331">
        <v>0</v>
      </c>
      <c r="M17" s="137">
        <v>7</v>
      </c>
      <c r="N17" s="331">
        <v>0.3181818181818182</v>
      </c>
      <c r="O17" s="431">
        <v>22</v>
      </c>
      <c r="P17" s="186"/>
      <c r="Q17" s="186"/>
      <c r="R17" s="186"/>
      <c r="S17" s="186"/>
      <c r="T17" s="186"/>
    </row>
    <row r="18" spans="2:20" s="189" customFormat="1" ht="13.5" thickBot="1">
      <c r="B18" s="307" t="s">
        <v>216</v>
      </c>
      <c r="C18" s="324">
        <v>0</v>
      </c>
      <c r="D18" s="343">
        <v>0</v>
      </c>
      <c r="E18" s="324">
        <v>0</v>
      </c>
      <c r="F18" s="343">
        <v>0</v>
      </c>
      <c r="G18" s="324">
        <v>0</v>
      </c>
      <c r="H18" s="355">
        <v>0</v>
      </c>
      <c r="I18" s="324">
        <v>4</v>
      </c>
      <c r="J18" s="355">
        <v>0.4</v>
      </c>
      <c r="K18" s="324">
        <v>6</v>
      </c>
      <c r="L18" s="356">
        <v>0.6</v>
      </c>
      <c r="M18" s="324">
        <v>0</v>
      </c>
      <c r="N18" s="356">
        <v>0</v>
      </c>
      <c r="O18" s="432">
        <v>10</v>
      </c>
      <c r="P18" s="186"/>
      <c r="Q18" s="186"/>
      <c r="R18" s="186"/>
      <c r="S18" s="186"/>
      <c r="T18" s="186"/>
    </row>
    <row r="19" spans="2:20" s="189" customFormat="1" ht="13.5" thickBot="1">
      <c r="B19" s="303" t="s">
        <v>163</v>
      </c>
      <c r="C19" s="357">
        <v>18</v>
      </c>
      <c r="D19" s="336">
        <v>0.012693935119887164</v>
      </c>
      <c r="E19" s="357">
        <v>21</v>
      </c>
      <c r="F19" s="336">
        <v>0.014809590973201692</v>
      </c>
      <c r="G19" s="136">
        <v>11</v>
      </c>
      <c r="H19" s="358">
        <v>0.007757404795486601</v>
      </c>
      <c r="I19" s="136">
        <v>1159</v>
      </c>
      <c r="J19" s="358">
        <v>0.8173483779971791</v>
      </c>
      <c r="K19" s="136">
        <v>16</v>
      </c>
      <c r="L19" s="359">
        <v>0.011283497884344146</v>
      </c>
      <c r="M19" s="136">
        <v>193</v>
      </c>
      <c r="N19" s="359">
        <v>0.13610719322990128</v>
      </c>
      <c r="O19" s="433">
        <v>1418</v>
      </c>
      <c r="P19" s="186"/>
      <c r="Q19" s="186"/>
      <c r="R19" s="186"/>
      <c r="S19" s="186"/>
      <c r="T19" s="186"/>
    </row>
    <row r="21" ht="12.75">
      <c r="B21" s="186" t="s">
        <v>265</v>
      </c>
    </row>
    <row r="23" ht="15.75">
      <c r="B23" s="8" t="s">
        <v>1</v>
      </c>
    </row>
  </sheetData>
  <sheetProtection/>
  <mergeCells count="8">
    <mergeCell ref="M4:N4"/>
    <mergeCell ref="O4:O5"/>
    <mergeCell ref="B4:B5"/>
    <mergeCell ref="C4:D4"/>
    <mergeCell ref="E4:F4"/>
    <mergeCell ref="G4:H4"/>
    <mergeCell ref="I4:J4"/>
    <mergeCell ref="K4:L4"/>
  </mergeCells>
  <hyperlinks>
    <hyperlink ref="B23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AD25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4.7109375" style="186" customWidth="1"/>
    <col min="2" max="2" width="25.00390625" style="186" customWidth="1"/>
    <col min="3" max="20" width="10.7109375" style="186" customWidth="1"/>
    <col min="21" max="21" width="12.7109375" style="186" customWidth="1"/>
    <col min="22" max="22" width="6.28125" style="186" bestFit="1" customWidth="1"/>
    <col min="23" max="23" width="4.7109375" style="186" bestFit="1" customWidth="1"/>
    <col min="24" max="24" width="7.28125" style="186" bestFit="1" customWidth="1"/>
    <col min="25" max="25" width="4.7109375" style="186" bestFit="1" customWidth="1"/>
    <col min="26" max="26" width="6.28125" style="186" bestFit="1" customWidth="1"/>
    <col min="27" max="27" width="4.7109375" style="186" bestFit="1" customWidth="1"/>
    <col min="28" max="28" width="7.28125" style="186" bestFit="1" customWidth="1"/>
    <col min="29" max="29" width="8.00390625" style="186" bestFit="1" customWidth="1"/>
    <col min="30" max="16384" width="9.140625" style="186" customWidth="1"/>
  </cols>
  <sheetData>
    <row r="2" spans="2:30" ht="18.75">
      <c r="B2" s="607" t="s">
        <v>303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189"/>
      <c r="W2" s="189"/>
      <c r="X2" s="189"/>
      <c r="Y2" s="189"/>
      <c r="Z2" s="189"/>
      <c r="AA2" s="189"/>
      <c r="AB2" s="189"/>
      <c r="AC2" s="189"/>
      <c r="AD2" s="189"/>
    </row>
    <row r="3" spans="2:9" s="189" customFormat="1" ht="18.75">
      <c r="B3" s="299"/>
      <c r="C3" s="299"/>
      <c r="D3" s="299"/>
      <c r="E3" s="299"/>
      <c r="F3" s="299"/>
      <c r="G3" s="299"/>
      <c r="H3" s="299"/>
      <c r="I3" s="299"/>
    </row>
    <row r="4" spans="2:21" s="189" customFormat="1" ht="13.5" thickBot="1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</row>
    <row r="5" spans="2:21" s="189" customFormat="1" ht="30.75" customHeight="1">
      <c r="B5" s="722" t="s">
        <v>27</v>
      </c>
      <c r="C5" s="719" t="s">
        <v>50</v>
      </c>
      <c r="D5" s="720"/>
      <c r="E5" s="720" t="s">
        <v>51</v>
      </c>
      <c r="F5" s="720"/>
      <c r="G5" s="720" t="s">
        <v>52</v>
      </c>
      <c r="H5" s="720"/>
      <c r="I5" s="721" t="s">
        <v>53</v>
      </c>
      <c r="J5" s="719"/>
      <c r="K5" s="720" t="s">
        <v>54</v>
      </c>
      <c r="L5" s="720"/>
      <c r="M5" s="721" t="s">
        <v>56</v>
      </c>
      <c r="N5" s="719"/>
      <c r="O5" s="720" t="s">
        <v>46</v>
      </c>
      <c r="P5" s="720"/>
      <c r="Q5" s="720" t="s">
        <v>158</v>
      </c>
      <c r="R5" s="720"/>
      <c r="S5" s="708" t="s">
        <v>293</v>
      </c>
      <c r="T5" s="708"/>
      <c r="U5" s="716" t="s">
        <v>4</v>
      </c>
    </row>
    <row r="6" spans="2:21" s="189" customFormat="1" ht="16.5" thickBot="1">
      <c r="B6" s="723"/>
      <c r="C6" s="516" t="s">
        <v>101</v>
      </c>
      <c r="D6" s="514" t="s">
        <v>3</v>
      </c>
      <c r="E6" s="514" t="s">
        <v>101</v>
      </c>
      <c r="F6" s="514" t="s">
        <v>3</v>
      </c>
      <c r="G6" s="514" t="s">
        <v>101</v>
      </c>
      <c r="H6" s="514" t="s">
        <v>3</v>
      </c>
      <c r="I6" s="514" t="s">
        <v>101</v>
      </c>
      <c r="J6" s="514" t="s">
        <v>3</v>
      </c>
      <c r="K6" s="514" t="s">
        <v>101</v>
      </c>
      <c r="L6" s="514" t="s">
        <v>3</v>
      </c>
      <c r="M6" s="514" t="s">
        <v>101</v>
      </c>
      <c r="N6" s="514" t="s">
        <v>3</v>
      </c>
      <c r="O6" s="514" t="s">
        <v>101</v>
      </c>
      <c r="P6" s="514" t="s">
        <v>3</v>
      </c>
      <c r="Q6" s="514" t="s">
        <v>101</v>
      </c>
      <c r="R6" s="514" t="s">
        <v>3</v>
      </c>
      <c r="S6" s="514" t="s">
        <v>101</v>
      </c>
      <c r="T6" s="514" t="s">
        <v>3</v>
      </c>
      <c r="U6" s="717"/>
    </row>
    <row r="7" spans="2:21" s="189" customFormat="1" ht="12.75">
      <c r="B7" s="434" t="s">
        <v>204</v>
      </c>
      <c r="C7" s="493">
        <v>0</v>
      </c>
      <c r="D7" s="437">
        <v>0</v>
      </c>
      <c r="E7" s="438">
        <v>135</v>
      </c>
      <c r="F7" s="437">
        <v>0.41033434650455924</v>
      </c>
      <c r="G7" s="438">
        <v>4</v>
      </c>
      <c r="H7" s="437">
        <v>0.0121580547112462</v>
      </c>
      <c r="I7" s="438">
        <v>0</v>
      </c>
      <c r="J7" s="437">
        <v>0</v>
      </c>
      <c r="K7" s="438">
        <v>20</v>
      </c>
      <c r="L7" s="437">
        <v>0.060790273556231005</v>
      </c>
      <c r="M7" s="439">
        <v>3</v>
      </c>
      <c r="N7" s="437">
        <v>0.00911854103343465</v>
      </c>
      <c r="O7" s="438">
        <v>3</v>
      </c>
      <c r="P7" s="437">
        <v>0.00911854103343465</v>
      </c>
      <c r="Q7" s="440">
        <v>147</v>
      </c>
      <c r="R7" s="437">
        <v>0.44680851063829785</v>
      </c>
      <c r="S7" s="440">
        <v>17</v>
      </c>
      <c r="T7" s="437">
        <v>0.05167173252279635</v>
      </c>
      <c r="U7" s="494">
        <v>329</v>
      </c>
    </row>
    <row r="8" spans="2:21" s="189" customFormat="1" ht="12.75" customHeight="1">
      <c r="B8" s="434" t="s">
        <v>164</v>
      </c>
      <c r="C8" s="493">
        <v>2</v>
      </c>
      <c r="D8" s="437">
        <v>0.015151515151515152</v>
      </c>
      <c r="E8" s="438">
        <v>45</v>
      </c>
      <c r="F8" s="437">
        <v>0.3409090909090909</v>
      </c>
      <c r="G8" s="438">
        <v>3</v>
      </c>
      <c r="H8" s="437">
        <v>0.022727272727272728</v>
      </c>
      <c r="I8" s="438">
        <v>2</v>
      </c>
      <c r="J8" s="437">
        <v>0.015151515151515152</v>
      </c>
      <c r="K8" s="438">
        <v>13</v>
      </c>
      <c r="L8" s="437">
        <v>0.09848484848484848</v>
      </c>
      <c r="M8" s="439">
        <v>1</v>
      </c>
      <c r="N8" s="437">
        <v>0.007575757575757576</v>
      </c>
      <c r="O8" s="438">
        <v>2</v>
      </c>
      <c r="P8" s="437">
        <v>0.015151515151515152</v>
      </c>
      <c r="Q8" s="440">
        <v>41</v>
      </c>
      <c r="R8" s="437">
        <v>0.3106060606060606</v>
      </c>
      <c r="S8" s="440">
        <v>23</v>
      </c>
      <c r="T8" s="437">
        <v>0.17424242424242425</v>
      </c>
      <c r="U8" s="495">
        <v>132</v>
      </c>
    </row>
    <row r="9" spans="2:21" s="189" customFormat="1" ht="12.75" customHeight="1">
      <c r="B9" s="434" t="s">
        <v>165</v>
      </c>
      <c r="C9" s="493">
        <v>1</v>
      </c>
      <c r="D9" s="437">
        <v>0.007042253521126761</v>
      </c>
      <c r="E9" s="438">
        <v>65</v>
      </c>
      <c r="F9" s="437">
        <v>0.45774647887323944</v>
      </c>
      <c r="G9" s="438">
        <v>1</v>
      </c>
      <c r="H9" s="437">
        <v>0.007042253521126761</v>
      </c>
      <c r="I9" s="438">
        <v>0</v>
      </c>
      <c r="J9" s="437">
        <v>0</v>
      </c>
      <c r="K9" s="438">
        <v>9</v>
      </c>
      <c r="L9" s="437">
        <v>0.06338028169014084</v>
      </c>
      <c r="M9" s="439">
        <v>2</v>
      </c>
      <c r="N9" s="437">
        <v>0.014084507042253521</v>
      </c>
      <c r="O9" s="438">
        <v>1</v>
      </c>
      <c r="P9" s="437">
        <v>0.007042253521126761</v>
      </c>
      <c r="Q9" s="440">
        <v>55</v>
      </c>
      <c r="R9" s="437">
        <v>0.3873239436619718</v>
      </c>
      <c r="S9" s="440">
        <v>8</v>
      </c>
      <c r="T9" s="437">
        <v>0.056338028169014086</v>
      </c>
      <c r="U9" s="495">
        <v>142</v>
      </c>
    </row>
    <row r="10" spans="2:21" s="189" customFormat="1" ht="12.75">
      <c r="B10" s="434" t="s">
        <v>170</v>
      </c>
      <c r="C10" s="493">
        <v>0</v>
      </c>
      <c r="D10" s="437">
        <v>0</v>
      </c>
      <c r="E10" s="438">
        <v>64</v>
      </c>
      <c r="F10" s="437">
        <v>0.423841059602649</v>
      </c>
      <c r="G10" s="438">
        <v>6</v>
      </c>
      <c r="H10" s="437">
        <v>0.039735099337748346</v>
      </c>
      <c r="I10" s="438">
        <v>0</v>
      </c>
      <c r="J10" s="437">
        <v>0</v>
      </c>
      <c r="K10" s="438">
        <v>4</v>
      </c>
      <c r="L10" s="437">
        <v>0.026490066225165563</v>
      </c>
      <c r="M10" s="439">
        <v>1</v>
      </c>
      <c r="N10" s="437">
        <v>0.006622516556291391</v>
      </c>
      <c r="O10" s="438">
        <v>0</v>
      </c>
      <c r="P10" s="437">
        <v>0</v>
      </c>
      <c r="Q10" s="440">
        <v>59</v>
      </c>
      <c r="R10" s="437">
        <v>0.39072847682119205</v>
      </c>
      <c r="S10" s="440">
        <v>17</v>
      </c>
      <c r="T10" s="437">
        <v>0.11258278145695365</v>
      </c>
      <c r="U10" s="495">
        <v>151</v>
      </c>
    </row>
    <row r="11" spans="2:21" s="189" customFormat="1" ht="12.75">
      <c r="B11" s="434" t="s">
        <v>205</v>
      </c>
      <c r="C11" s="493">
        <v>3</v>
      </c>
      <c r="D11" s="437">
        <v>0.008333333333333333</v>
      </c>
      <c r="E11" s="438">
        <v>129</v>
      </c>
      <c r="F11" s="437">
        <v>0.35833333333333334</v>
      </c>
      <c r="G11" s="438">
        <v>7</v>
      </c>
      <c r="H11" s="437">
        <v>0.019444444444444445</v>
      </c>
      <c r="I11" s="438">
        <v>0</v>
      </c>
      <c r="J11" s="437">
        <v>0</v>
      </c>
      <c r="K11" s="438">
        <v>18</v>
      </c>
      <c r="L11" s="437">
        <v>0.05</v>
      </c>
      <c r="M11" s="439">
        <v>6</v>
      </c>
      <c r="N11" s="437">
        <v>0.016666666666666666</v>
      </c>
      <c r="O11" s="438">
        <v>6</v>
      </c>
      <c r="P11" s="437">
        <v>0.016666666666666666</v>
      </c>
      <c r="Q11" s="440">
        <v>165</v>
      </c>
      <c r="R11" s="437">
        <v>0.4583333333333333</v>
      </c>
      <c r="S11" s="440">
        <v>26</v>
      </c>
      <c r="T11" s="437">
        <v>0.07222222222222222</v>
      </c>
      <c r="U11" s="495">
        <v>360</v>
      </c>
    </row>
    <row r="12" spans="2:21" s="189" customFormat="1" ht="12.75" customHeight="1">
      <c r="B12" s="434" t="s">
        <v>279</v>
      </c>
      <c r="C12" s="493">
        <v>0</v>
      </c>
      <c r="D12" s="437">
        <v>0</v>
      </c>
      <c r="E12" s="438">
        <v>23</v>
      </c>
      <c r="F12" s="437">
        <v>0.4423076923076923</v>
      </c>
      <c r="G12" s="438">
        <v>0</v>
      </c>
      <c r="H12" s="437">
        <v>0</v>
      </c>
      <c r="I12" s="438">
        <v>0</v>
      </c>
      <c r="J12" s="437">
        <v>0</v>
      </c>
      <c r="K12" s="438">
        <v>5</v>
      </c>
      <c r="L12" s="437">
        <v>0.09615384615384616</v>
      </c>
      <c r="M12" s="439">
        <v>2</v>
      </c>
      <c r="N12" s="437">
        <v>0.038461538461538464</v>
      </c>
      <c r="O12" s="438">
        <v>1</v>
      </c>
      <c r="P12" s="437">
        <v>0.019230769230769232</v>
      </c>
      <c r="Q12" s="440">
        <v>13</v>
      </c>
      <c r="R12" s="437">
        <v>0.25</v>
      </c>
      <c r="S12" s="440">
        <v>8</v>
      </c>
      <c r="T12" s="437">
        <v>0.15384615384615385</v>
      </c>
      <c r="U12" s="495">
        <v>52</v>
      </c>
    </row>
    <row r="13" spans="2:21" s="189" customFormat="1" ht="12.75" customHeight="1">
      <c r="B13" s="434" t="s">
        <v>186</v>
      </c>
      <c r="C13" s="493">
        <v>0</v>
      </c>
      <c r="D13" s="437">
        <v>0</v>
      </c>
      <c r="E13" s="438">
        <v>29</v>
      </c>
      <c r="F13" s="437">
        <v>0.453125</v>
      </c>
      <c r="G13" s="438">
        <v>3</v>
      </c>
      <c r="H13" s="437">
        <v>0.046875</v>
      </c>
      <c r="I13" s="438">
        <v>1</v>
      </c>
      <c r="J13" s="437">
        <v>0.015625</v>
      </c>
      <c r="K13" s="438">
        <v>3</v>
      </c>
      <c r="L13" s="437">
        <v>0.046875</v>
      </c>
      <c r="M13" s="439">
        <v>1</v>
      </c>
      <c r="N13" s="437">
        <v>0.015625</v>
      </c>
      <c r="O13" s="438">
        <v>0</v>
      </c>
      <c r="P13" s="437">
        <v>0</v>
      </c>
      <c r="Q13" s="440">
        <v>12</v>
      </c>
      <c r="R13" s="437">
        <v>0.1875</v>
      </c>
      <c r="S13" s="440">
        <v>15</v>
      </c>
      <c r="T13" s="437">
        <v>0.234375</v>
      </c>
      <c r="U13" s="495">
        <v>64</v>
      </c>
    </row>
    <row r="14" spans="2:21" s="189" customFormat="1" ht="12.75">
      <c r="B14" s="434" t="s">
        <v>294</v>
      </c>
      <c r="C14" s="493">
        <v>1</v>
      </c>
      <c r="D14" s="437">
        <v>0.015384615384615385</v>
      </c>
      <c r="E14" s="438">
        <v>17</v>
      </c>
      <c r="F14" s="437">
        <v>0.26153846153846155</v>
      </c>
      <c r="G14" s="438">
        <v>2</v>
      </c>
      <c r="H14" s="437">
        <v>0.03076923076923077</v>
      </c>
      <c r="I14" s="438">
        <v>1</v>
      </c>
      <c r="J14" s="437">
        <v>0.015384615384615385</v>
      </c>
      <c r="K14" s="438">
        <v>2</v>
      </c>
      <c r="L14" s="437">
        <v>0.03076923076923077</v>
      </c>
      <c r="M14" s="439">
        <v>1</v>
      </c>
      <c r="N14" s="437">
        <v>0.015384615384615385</v>
      </c>
      <c r="O14" s="438">
        <v>1</v>
      </c>
      <c r="P14" s="437">
        <v>0.015384615384615385</v>
      </c>
      <c r="Q14" s="440">
        <v>21</v>
      </c>
      <c r="R14" s="437">
        <v>0.3230769230769231</v>
      </c>
      <c r="S14" s="440">
        <v>19</v>
      </c>
      <c r="T14" s="437">
        <v>0.2923076923076923</v>
      </c>
      <c r="U14" s="495">
        <v>65</v>
      </c>
    </row>
    <row r="15" spans="2:21" s="189" customFormat="1" ht="12.75">
      <c r="B15" s="434" t="s">
        <v>166</v>
      </c>
      <c r="C15" s="493">
        <v>0</v>
      </c>
      <c r="D15" s="437">
        <v>0</v>
      </c>
      <c r="E15" s="438">
        <v>15</v>
      </c>
      <c r="F15" s="437">
        <v>0.26785714285714285</v>
      </c>
      <c r="G15" s="438">
        <v>3</v>
      </c>
      <c r="H15" s="437">
        <v>0.05357142857142857</v>
      </c>
      <c r="I15" s="438">
        <v>1</v>
      </c>
      <c r="J15" s="437">
        <v>0.017857142857142856</v>
      </c>
      <c r="K15" s="438">
        <v>7</v>
      </c>
      <c r="L15" s="437">
        <v>0.125</v>
      </c>
      <c r="M15" s="439">
        <v>3</v>
      </c>
      <c r="N15" s="437">
        <v>0.05357142857142857</v>
      </c>
      <c r="O15" s="438">
        <v>1</v>
      </c>
      <c r="P15" s="437">
        <v>0.017857142857142856</v>
      </c>
      <c r="Q15" s="440">
        <v>18</v>
      </c>
      <c r="R15" s="437">
        <v>0.32142857142857145</v>
      </c>
      <c r="S15" s="440">
        <v>8</v>
      </c>
      <c r="T15" s="437">
        <v>0.14285714285714285</v>
      </c>
      <c r="U15" s="495">
        <v>56</v>
      </c>
    </row>
    <row r="16" spans="2:21" s="189" customFormat="1" ht="12.75" customHeight="1">
      <c r="B16" s="434" t="s">
        <v>187</v>
      </c>
      <c r="C16" s="493">
        <v>0</v>
      </c>
      <c r="D16" s="437">
        <v>0</v>
      </c>
      <c r="E16" s="438">
        <v>2</v>
      </c>
      <c r="F16" s="437">
        <v>0.13333333333333333</v>
      </c>
      <c r="G16" s="438">
        <v>0</v>
      </c>
      <c r="H16" s="437">
        <v>0</v>
      </c>
      <c r="I16" s="438">
        <v>0</v>
      </c>
      <c r="J16" s="437">
        <v>0</v>
      </c>
      <c r="K16" s="438">
        <v>0</v>
      </c>
      <c r="L16" s="437">
        <v>0</v>
      </c>
      <c r="M16" s="439">
        <v>0</v>
      </c>
      <c r="N16" s="437">
        <v>0</v>
      </c>
      <c r="O16" s="438">
        <v>0</v>
      </c>
      <c r="P16" s="437">
        <v>0</v>
      </c>
      <c r="Q16" s="440">
        <v>9</v>
      </c>
      <c r="R16" s="437">
        <v>0.6</v>
      </c>
      <c r="S16" s="440">
        <v>4</v>
      </c>
      <c r="T16" s="437">
        <v>0.26666666666666666</v>
      </c>
      <c r="U16" s="495">
        <v>15</v>
      </c>
    </row>
    <row r="17" spans="2:21" s="189" customFormat="1" ht="12.75">
      <c r="B17" s="434" t="s">
        <v>189</v>
      </c>
      <c r="C17" s="493">
        <v>0</v>
      </c>
      <c r="D17" s="437">
        <v>0</v>
      </c>
      <c r="E17" s="438">
        <v>15</v>
      </c>
      <c r="F17" s="437">
        <v>0.75</v>
      </c>
      <c r="G17" s="438">
        <v>0</v>
      </c>
      <c r="H17" s="437">
        <v>0</v>
      </c>
      <c r="I17" s="438">
        <v>0</v>
      </c>
      <c r="J17" s="437">
        <v>0</v>
      </c>
      <c r="K17" s="438">
        <v>1</v>
      </c>
      <c r="L17" s="437">
        <v>0.05</v>
      </c>
      <c r="M17" s="439">
        <v>0</v>
      </c>
      <c r="N17" s="437">
        <v>0</v>
      </c>
      <c r="O17" s="438">
        <v>0</v>
      </c>
      <c r="P17" s="437">
        <v>0</v>
      </c>
      <c r="Q17" s="440">
        <v>3</v>
      </c>
      <c r="R17" s="437">
        <v>0.15</v>
      </c>
      <c r="S17" s="440">
        <v>1</v>
      </c>
      <c r="T17" s="437">
        <v>0.05</v>
      </c>
      <c r="U17" s="495">
        <v>20</v>
      </c>
    </row>
    <row r="18" spans="2:21" s="189" customFormat="1" ht="12.75">
      <c r="B18" s="434" t="s">
        <v>295</v>
      </c>
      <c r="C18" s="493">
        <v>0</v>
      </c>
      <c r="D18" s="437">
        <v>0</v>
      </c>
      <c r="E18" s="438">
        <v>8</v>
      </c>
      <c r="F18" s="437">
        <v>0.36363636363636365</v>
      </c>
      <c r="G18" s="438">
        <v>0</v>
      </c>
      <c r="H18" s="437">
        <v>0</v>
      </c>
      <c r="I18" s="438">
        <v>2</v>
      </c>
      <c r="J18" s="437">
        <v>0.09090909090909091</v>
      </c>
      <c r="K18" s="438">
        <v>1</v>
      </c>
      <c r="L18" s="437">
        <v>0.045454545454545456</v>
      </c>
      <c r="M18" s="439">
        <v>0</v>
      </c>
      <c r="N18" s="437">
        <v>0</v>
      </c>
      <c r="O18" s="438">
        <v>0</v>
      </c>
      <c r="P18" s="437">
        <v>0</v>
      </c>
      <c r="Q18" s="440">
        <v>8</v>
      </c>
      <c r="R18" s="437">
        <v>0.36363636363636365</v>
      </c>
      <c r="S18" s="440">
        <v>3</v>
      </c>
      <c r="T18" s="437">
        <v>0.13636363636363635</v>
      </c>
      <c r="U18" s="495">
        <v>22</v>
      </c>
    </row>
    <row r="19" spans="2:21" s="189" customFormat="1" ht="13.5" thickBot="1">
      <c r="B19" s="435" t="s">
        <v>216</v>
      </c>
      <c r="C19" s="518">
        <v>0</v>
      </c>
      <c r="D19" s="445">
        <v>0</v>
      </c>
      <c r="E19" s="213">
        <v>4</v>
      </c>
      <c r="F19" s="445">
        <v>0.4</v>
      </c>
      <c r="G19" s="213">
        <v>0</v>
      </c>
      <c r="H19" s="445">
        <v>0</v>
      </c>
      <c r="I19" s="213">
        <v>0</v>
      </c>
      <c r="J19" s="445">
        <v>0</v>
      </c>
      <c r="K19" s="213">
        <v>1</v>
      </c>
      <c r="L19" s="445">
        <v>0.1</v>
      </c>
      <c r="M19" s="446">
        <v>0</v>
      </c>
      <c r="N19" s="445">
        <v>0</v>
      </c>
      <c r="O19" s="213">
        <v>0</v>
      </c>
      <c r="P19" s="445">
        <v>0</v>
      </c>
      <c r="Q19" s="447">
        <v>4</v>
      </c>
      <c r="R19" s="445">
        <v>0.4</v>
      </c>
      <c r="S19" s="447">
        <v>1</v>
      </c>
      <c r="T19" s="445">
        <v>0.1</v>
      </c>
      <c r="U19" s="519">
        <v>10</v>
      </c>
    </row>
    <row r="20" spans="2:21" s="189" customFormat="1" ht="13.5" thickBot="1">
      <c r="B20" s="415" t="s">
        <v>163</v>
      </c>
      <c r="C20" s="520">
        <v>7</v>
      </c>
      <c r="D20" s="451">
        <v>0.004936530324400564</v>
      </c>
      <c r="E20" s="452">
        <v>551</v>
      </c>
      <c r="F20" s="451">
        <v>0.38857545839210156</v>
      </c>
      <c r="G20" s="452">
        <v>29</v>
      </c>
      <c r="H20" s="451">
        <v>0.020451339915373765</v>
      </c>
      <c r="I20" s="452">
        <v>7</v>
      </c>
      <c r="J20" s="451">
        <v>0.004936530324400564</v>
      </c>
      <c r="K20" s="452">
        <v>84</v>
      </c>
      <c r="L20" s="451">
        <v>0.05923836389280677</v>
      </c>
      <c r="M20" s="453">
        <v>20</v>
      </c>
      <c r="N20" s="451">
        <v>0.014104372355430184</v>
      </c>
      <c r="O20" s="452">
        <v>15</v>
      </c>
      <c r="P20" s="451">
        <v>0.010578279266572637</v>
      </c>
      <c r="Q20" s="454">
        <v>555</v>
      </c>
      <c r="R20" s="451">
        <v>0.3913963328631876</v>
      </c>
      <c r="S20" s="454">
        <v>150</v>
      </c>
      <c r="T20" s="451">
        <v>0.10578279266572638</v>
      </c>
      <c r="U20" s="521">
        <v>1418</v>
      </c>
    </row>
    <row r="22" ht="12.75">
      <c r="B22" s="186" t="s">
        <v>265</v>
      </c>
    </row>
    <row r="25" ht="15.75">
      <c r="B25" s="8" t="s">
        <v>1</v>
      </c>
    </row>
  </sheetData>
  <sheetProtection/>
  <mergeCells count="12">
    <mergeCell ref="K5:L5"/>
    <mergeCell ref="M5:N5"/>
    <mergeCell ref="O5:P5"/>
    <mergeCell ref="Q5:R5"/>
    <mergeCell ref="S5:T5"/>
    <mergeCell ref="U5:U6"/>
    <mergeCell ref="B2:U2"/>
    <mergeCell ref="B5:B6"/>
    <mergeCell ref="C5:D5"/>
    <mergeCell ref="E5:F5"/>
    <mergeCell ref="G5:H5"/>
    <mergeCell ref="I5:J5"/>
  </mergeCells>
  <hyperlinks>
    <hyperlink ref="B25" location="Contents!A1" display="Contents"/>
  </hyperlink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AB24"/>
  <sheetViews>
    <sheetView showGridLines="0" zoomScalePageLayoutView="0" workbookViewId="0" topLeftCell="A1">
      <selection activeCell="B6" sqref="B6"/>
    </sheetView>
  </sheetViews>
  <sheetFormatPr defaultColWidth="8.421875" defaultRowHeight="12.75"/>
  <cols>
    <col min="1" max="1" width="8.421875" style="186" customWidth="1"/>
    <col min="2" max="2" width="25.57421875" style="186" customWidth="1"/>
    <col min="3" max="24" width="9.7109375" style="186" customWidth="1"/>
    <col min="25" max="25" width="12.7109375" style="186" customWidth="1"/>
    <col min="26" max="27" width="8.421875" style="189" customWidth="1"/>
    <col min="28" max="16384" width="8.421875" style="186" customWidth="1"/>
  </cols>
  <sheetData>
    <row r="2" spans="2:25" ht="18.75">
      <c r="B2" s="607" t="s">
        <v>304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</row>
    <row r="3" spans="2:9" s="189" customFormat="1" ht="19.5" thickBot="1">
      <c r="B3" s="299"/>
      <c r="C3" s="299"/>
      <c r="D3" s="299"/>
      <c r="E3" s="299"/>
      <c r="F3" s="299"/>
      <c r="G3" s="299"/>
      <c r="H3" s="299"/>
      <c r="I3" s="299"/>
    </row>
    <row r="4" spans="2:28" ht="33" customHeight="1">
      <c r="B4" s="728" t="s">
        <v>27</v>
      </c>
      <c r="C4" s="730" t="s">
        <v>108</v>
      </c>
      <c r="D4" s="724"/>
      <c r="E4" s="724" t="s">
        <v>69</v>
      </c>
      <c r="F4" s="724"/>
      <c r="G4" s="724" t="s">
        <v>36</v>
      </c>
      <c r="H4" s="724"/>
      <c r="I4" s="724" t="s">
        <v>37</v>
      </c>
      <c r="J4" s="724"/>
      <c r="K4" s="724" t="s">
        <v>38</v>
      </c>
      <c r="L4" s="724"/>
      <c r="M4" s="724" t="s">
        <v>39</v>
      </c>
      <c r="N4" s="724"/>
      <c r="O4" s="724" t="s">
        <v>40</v>
      </c>
      <c r="P4" s="724"/>
      <c r="Q4" s="724" t="s">
        <v>41</v>
      </c>
      <c r="R4" s="724"/>
      <c r="S4" s="724" t="s">
        <v>42</v>
      </c>
      <c r="T4" s="724"/>
      <c r="U4" s="724" t="s">
        <v>70</v>
      </c>
      <c r="V4" s="724"/>
      <c r="W4" s="725" t="s">
        <v>293</v>
      </c>
      <c r="X4" s="725"/>
      <c r="Y4" s="726" t="s">
        <v>4</v>
      </c>
      <c r="AB4" s="189"/>
    </row>
    <row r="5" spans="2:28" ht="16.5" thickBot="1">
      <c r="B5" s="729"/>
      <c r="C5" s="516" t="s">
        <v>101</v>
      </c>
      <c r="D5" s="514" t="s">
        <v>3</v>
      </c>
      <c r="E5" s="514" t="s">
        <v>101</v>
      </c>
      <c r="F5" s="514" t="s">
        <v>3</v>
      </c>
      <c r="G5" s="514" t="s">
        <v>101</v>
      </c>
      <c r="H5" s="514" t="s">
        <v>3</v>
      </c>
      <c r="I5" s="514" t="s">
        <v>101</v>
      </c>
      <c r="J5" s="514" t="s">
        <v>3</v>
      </c>
      <c r="K5" s="514" t="s">
        <v>101</v>
      </c>
      <c r="L5" s="514" t="s">
        <v>3</v>
      </c>
      <c r="M5" s="514" t="s">
        <v>101</v>
      </c>
      <c r="N5" s="514" t="s">
        <v>3</v>
      </c>
      <c r="O5" s="514" t="s">
        <v>101</v>
      </c>
      <c r="P5" s="514" t="s">
        <v>3</v>
      </c>
      <c r="Q5" s="514" t="s">
        <v>101</v>
      </c>
      <c r="R5" s="514" t="s">
        <v>3</v>
      </c>
      <c r="S5" s="514" t="s">
        <v>101</v>
      </c>
      <c r="T5" s="514" t="s">
        <v>3</v>
      </c>
      <c r="U5" s="514" t="s">
        <v>101</v>
      </c>
      <c r="V5" s="514" t="s">
        <v>3</v>
      </c>
      <c r="W5" s="514" t="s">
        <v>101</v>
      </c>
      <c r="X5" s="514" t="s">
        <v>3</v>
      </c>
      <c r="Y5" s="727"/>
      <c r="AB5" s="189"/>
    </row>
    <row r="6" spans="2:28" ht="12.75" customHeight="1">
      <c r="B6" s="306" t="s">
        <v>204</v>
      </c>
      <c r="C6" s="457">
        <v>117</v>
      </c>
      <c r="D6" s="458">
        <v>0.3556231003039514</v>
      </c>
      <c r="E6" s="315">
        <v>30</v>
      </c>
      <c r="F6" s="458">
        <v>0.0911854103343465</v>
      </c>
      <c r="G6" s="315">
        <v>10</v>
      </c>
      <c r="H6" s="458">
        <v>0.030395136778115502</v>
      </c>
      <c r="I6" s="315">
        <v>7</v>
      </c>
      <c r="J6" s="458">
        <v>0.02127659574468085</v>
      </c>
      <c r="K6" s="315">
        <v>3</v>
      </c>
      <c r="L6" s="458">
        <v>0.00911854103343465</v>
      </c>
      <c r="M6" s="315">
        <v>3</v>
      </c>
      <c r="N6" s="458">
        <v>0.00911854103343465</v>
      </c>
      <c r="O6" s="315">
        <v>5</v>
      </c>
      <c r="P6" s="458">
        <v>0.015197568389057751</v>
      </c>
      <c r="Q6" s="315">
        <v>1</v>
      </c>
      <c r="R6" s="458">
        <v>0.00303951367781155</v>
      </c>
      <c r="S6" s="315">
        <v>0</v>
      </c>
      <c r="T6" s="458">
        <v>0</v>
      </c>
      <c r="U6" s="315">
        <v>0</v>
      </c>
      <c r="V6" s="458">
        <v>0</v>
      </c>
      <c r="W6" s="315">
        <v>153</v>
      </c>
      <c r="X6" s="459">
        <v>0.46504559270516715</v>
      </c>
      <c r="Y6" s="370">
        <v>329</v>
      </c>
      <c r="AB6" s="189"/>
    </row>
    <row r="7" spans="2:28" ht="12.75" customHeight="1">
      <c r="B7" s="306" t="s">
        <v>164</v>
      </c>
      <c r="C7" s="365">
        <v>33</v>
      </c>
      <c r="D7" s="342">
        <v>0.25</v>
      </c>
      <c r="E7" s="137">
        <v>23</v>
      </c>
      <c r="F7" s="342">
        <v>0.17424242424242425</v>
      </c>
      <c r="G7" s="137">
        <v>15</v>
      </c>
      <c r="H7" s="342">
        <v>0.11363636363636363</v>
      </c>
      <c r="I7" s="137">
        <v>16</v>
      </c>
      <c r="J7" s="342">
        <v>0.12121212121212122</v>
      </c>
      <c r="K7" s="137">
        <v>10</v>
      </c>
      <c r="L7" s="342">
        <v>0.07575757575757576</v>
      </c>
      <c r="M7" s="137">
        <v>7</v>
      </c>
      <c r="N7" s="342">
        <v>0.05303030303030303</v>
      </c>
      <c r="O7" s="137">
        <v>5</v>
      </c>
      <c r="P7" s="342">
        <v>0.03787878787878788</v>
      </c>
      <c r="Q7" s="137">
        <v>5</v>
      </c>
      <c r="R7" s="342">
        <v>0.03787878787878788</v>
      </c>
      <c r="S7" s="137">
        <v>1</v>
      </c>
      <c r="T7" s="342">
        <v>0.007575757575757576</v>
      </c>
      <c r="U7" s="137">
        <v>0</v>
      </c>
      <c r="V7" s="342">
        <v>0</v>
      </c>
      <c r="W7" s="137">
        <v>17</v>
      </c>
      <c r="X7" s="383">
        <v>0.12878787878787878</v>
      </c>
      <c r="Y7" s="370">
        <v>132</v>
      </c>
      <c r="AB7" s="189"/>
    </row>
    <row r="8" spans="2:28" ht="12.75" customHeight="1">
      <c r="B8" s="306" t="s">
        <v>165</v>
      </c>
      <c r="C8" s="365">
        <v>12</v>
      </c>
      <c r="D8" s="342">
        <v>0.08450704225352113</v>
      </c>
      <c r="E8" s="137">
        <v>18</v>
      </c>
      <c r="F8" s="342">
        <v>0.1267605633802817</v>
      </c>
      <c r="G8" s="137">
        <v>14</v>
      </c>
      <c r="H8" s="342">
        <v>0.09859154929577464</v>
      </c>
      <c r="I8" s="137">
        <v>22</v>
      </c>
      <c r="J8" s="342">
        <v>0.15492957746478872</v>
      </c>
      <c r="K8" s="137">
        <v>9</v>
      </c>
      <c r="L8" s="342">
        <v>0.06338028169014084</v>
      </c>
      <c r="M8" s="137">
        <v>20</v>
      </c>
      <c r="N8" s="342">
        <v>0.14084507042253522</v>
      </c>
      <c r="O8" s="137">
        <v>11</v>
      </c>
      <c r="P8" s="342">
        <v>0.07746478873239436</v>
      </c>
      <c r="Q8" s="137">
        <v>2</v>
      </c>
      <c r="R8" s="342">
        <v>0.014084507042253521</v>
      </c>
      <c r="S8" s="137">
        <v>2</v>
      </c>
      <c r="T8" s="342">
        <v>0.014084507042253521</v>
      </c>
      <c r="U8" s="137">
        <v>0</v>
      </c>
      <c r="V8" s="342">
        <v>0</v>
      </c>
      <c r="W8" s="137">
        <v>32</v>
      </c>
      <c r="X8" s="383">
        <v>0.22535211267605634</v>
      </c>
      <c r="Y8" s="370">
        <v>142</v>
      </c>
      <c r="AB8" s="189"/>
    </row>
    <row r="9" spans="2:28" ht="12.75" customHeight="1">
      <c r="B9" s="306" t="s">
        <v>170</v>
      </c>
      <c r="C9" s="365">
        <v>1</v>
      </c>
      <c r="D9" s="342">
        <v>0.006622516556291391</v>
      </c>
      <c r="E9" s="137">
        <v>17</v>
      </c>
      <c r="F9" s="342">
        <v>0.11258278145695365</v>
      </c>
      <c r="G9" s="137">
        <v>29</v>
      </c>
      <c r="H9" s="342">
        <v>0.19205298013245034</v>
      </c>
      <c r="I9" s="137">
        <v>29</v>
      </c>
      <c r="J9" s="342">
        <v>0.19205298013245034</v>
      </c>
      <c r="K9" s="137">
        <v>21</v>
      </c>
      <c r="L9" s="342">
        <v>0.1390728476821192</v>
      </c>
      <c r="M9" s="137">
        <v>13</v>
      </c>
      <c r="N9" s="342">
        <v>0.08609271523178808</v>
      </c>
      <c r="O9" s="137">
        <v>17</v>
      </c>
      <c r="P9" s="342">
        <v>0.11258278145695365</v>
      </c>
      <c r="Q9" s="137">
        <v>4</v>
      </c>
      <c r="R9" s="342">
        <v>0.026490066225165563</v>
      </c>
      <c r="S9" s="137">
        <v>0</v>
      </c>
      <c r="T9" s="342">
        <v>0</v>
      </c>
      <c r="U9" s="137">
        <v>0</v>
      </c>
      <c r="V9" s="342">
        <v>0</v>
      </c>
      <c r="W9" s="460">
        <v>20</v>
      </c>
      <c r="X9" s="383">
        <v>0.13245033112582782</v>
      </c>
      <c r="Y9" s="370">
        <v>151</v>
      </c>
      <c r="AB9" s="189"/>
    </row>
    <row r="10" spans="2:28" ht="12.75" customHeight="1">
      <c r="B10" s="306" t="s">
        <v>205</v>
      </c>
      <c r="C10" s="365">
        <v>0</v>
      </c>
      <c r="D10" s="342">
        <v>0</v>
      </c>
      <c r="E10" s="137">
        <v>37</v>
      </c>
      <c r="F10" s="342">
        <v>0.10277777777777777</v>
      </c>
      <c r="G10" s="137">
        <v>105</v>
      </c>
      <c r="H10" s="342">
        <v>0.2916666666666667</v>
      </c>
      <c r="I10" s="137">
        <v>79</v>
      </c>
      <c r="J10" s="342">
        <v>0.21944444444444444</v>
      </c>
      <c r="K10" s="137">
        <v>54</v>
      </c>
      <c r="L10" s="342">
        <v>0.15</v>
      </c>
      <c r="M10" s="137">
        <v>53</v>
      </c>
      <c r="N10" s="342">
        <v>0.14722222222222223</v>
      </c>
      <c r="O10" s="137">
        <v>16</v>
      </c>
      <c r="P10" s="342">
        <v>0.044444444444444446</v>
      </c>
      <c r="Q10" s="137">
        <v>2</v>
      </c>
      <c r="R10" s="342">
        <v>0.005555555555555556</v>
      </c>
      <c r="S10" s="137">
        <v>0</v>
      </c>
      <c r="T10" s="342">
        <v>0</v>
      </c>
      <c r="U10" s="137">
        <v>0</v>
      </c>
      <c r="V10" s="342">
        <v>0</v>
      </c>
      <c r="W10" s="137">
        <v>14</v>
      </c>
      <c r="X10" s="383">
        <v>0.03888888888888889</v>
      </c>
      <c r="Y10" s="370">
        <v>360</v>
      </c>
      <c r="AB10" s="189"/>
    </row>
    <row r="11" spans="2:28" ht="12.75">
      <c r="B11" s="306" t="s">
        <v>279</v>
      </c>
      <c r="C11" s="365">
        <v>0</v>
      </c>
      <c r="D11" s="342">
        <v>0</v>
      </c>
      <c r="E11" s="137">
        <v>2</v>
      </c>
      <c r="F11" s="342">
        <v>0.038461538461538464</v>
      </c>
      <c r="G11" s="137">
        <v>2</v>
      </c>
      <c r="H11" s="342">
        <v>0.038461538461538464</v>
      </c>
      <c r="I11" s="137">
        <v>11</v>
      </c>
      <c r="J11" s="342">
        <v>0.21153846153846154</v>
      </c>
      <c r="K11" s="137">
        <v>11</v>
      </c>
      <c r="L11" s="342">
        <v>0.21153846153846154</v>
      </c>
      <c r="M11" s="137">
        <v>7</v>
      </c>
      <c r="N11" s="342">
        <v>0.1346153846153846</v>
      </c>
      <c r="O11" s="137">
        <v>6</v>
      </c>
      <c r="P11" s="342">
        <v>0.11538461538461539</v>
      </c>
      <c r="Q11" s="137">
        <v>1</v>
      </c>
      <c r="R11" s="342">
        <v>0.019230769230769232</v>
      </c>
      <c r="S11" s="137">
        <v>2</v>
      </c>
      <c r="T11" s="342">
        <v>0.038461538461538464</v>
      </c>
      <c r="U11" s="137">
        <v>0</v>
      </c>
      <c r="V11" s="342">
        <v>0</v>
      </c>
      <c r="W11" s="137">
        <v>10</v>
      </c>
      <c r="X11" s="383">
        <v>0.19230769230769232</v>
      </c>
      <c r="Y11" s="370">
        <v>52</v>
      </c>
      <c r="AB11" s="189"/>
    </row>
    <row r="12" spans="2:28" ht="12.75" customHeight="1">
      <c r="B12" s="306" t="s">
        <v>186</v>
      </c>
      <c r="C12" s="365">
        <v>0</v>
      </c>
      <c r="D12" s="342">
        <v>0</v>
      </c>
      <c r="E12" s="137">
        <v>2</v>
      </c>
      <c r="F12" s="342">
        <v>0.03125</v>
      </c>
      <c r="G12" s="137">
        <v>8</v>
      </c>
      <c r="H12" s="342">
        <v>0.125</v>
      </c>
      <c r="I12" s="137">
        <v>15</v>
      </c>
      <c r="J12" s="342">
        <v>0.234375</v>
      </c>
      <c r="K12" s="137">
        <v>10</v>
      </c>
      <c r="L12" s="342">
        <v>0.15625</v>
      </c>
      <c r="M12" s="137">
        <v>13</v>
      </c>
      <c r="N12" s="342">
        <v>0.203125</v>
      </c>
      <c r="O12" s="137">
        <v>6</v>
      </c>
      <c r="P12" s="342">
        <v>0.09375</v>
      </c>
      <c r="Q12" s="137">
        <v>2</v>
      </c>
      <c r="R12" s="342">
        <v>0.03125</v>
      </c>
      <c r="S12" s="137">
        <v>0</v>
      </c>
      <c r="T12" s="342">
        <v>0</v>
      </c>
      <c r="U12" s="137">
        <v>0</v>
      </c>
      <c r="V12" s="342">
        <v>0</v>
      </c>
      <c r="W12" s="460">
        <v>8</v>
      </c>
      <c r="X12" s="383">
        <v>0.125</v>
      </c>
      <c r="Y12" s="370">
        <v>64</v>
      </c>
      <c r="AB12" s="189"/>
    </row>
    <row r="13" spans="2:28" ht="12.75" customHeight="1">
      <c r="B13" s="306" t="s">
        <v>294</v>
      </c>
      <c r="C13" s="365">
        <v>0</v>
      </c>
      <c r="D13" s="342">
        <v>0</v>
      </c>
      <c r="E13" s="137">
        <v>2</v>
      </c>
      <c r="F13" s="342">
        <v>0.03076923076923077</v>
      </c>
      <c r="G13" s="137">
        <v>11</v>
      </c>
      <c r="H13" s="342">
        <v>0.16923076923076924</v>
      </c>
      <c r="I13" s="137">
        <v>7</v>
      </c>
      <c r="J13" s="342">
        <v>0.1076923076923077</v>
      </c>
      <c r="K13" s="137">
        <v>13</v>
      </c>
      <c r="L13" s="342">
        <v>0.2</v>
      </c>
      <c r="M13" s="137">
        <v>9</v>
      </c>
      <c r="N13" s="342">
        <v>0.13846153846153847</v>
      </c>
      <c r="O13" s="137">
        <v>7</v>
      </c>
      <c r="P13" s="342">
        <v>0.1076923076923077</v>
      </c>
      <c r="Q13" s="137">
        <v>3</v>
      </c>
      <c r="R13" s="342">
        <v>0.046153846153846156</v>
      </c>
      <c r="S13" s="137">
        <v>2</v>
      </c>
      <c r="T13" s="342">
        <v>0.03076923076923077</v>
      </c>
      <c r="U13" s="137">
        <v>0</v>
      </c>
      <c r="V13" s="342">
        <v>0</v>
      </c>
      <c r="W13" s="137">
        <v>11</v>
      </c>
      <c r="X13" s="383">
        <v>0.16923076923076924</v>
      </c>
      <c r="Y13" s="370">
        <v>65</v>
      </c>
      <c r="AB13" s="189"/>
    </row>
    <row r="14" spans="2:28" ht="12.75" customHeight="1">
      <c r="B14" s="306" t="s">
        <v>166</v>
      </c>
      <c r="C14" s="365">
        <v>0</v>
      </c>
      <c r="D14" s="342">
        <v>0</v>
      </c>
      <c r="E14" s="137">
        <v>0</v>
      </c>
      <c r="F14" s="342">
        <v>0</v>
      </c>
      <c r="G14" s="137">
        <v>9</v>
      </c>
      <c r="H14" s="342">
        <v>0.16071428571428573</v>
      </c>
      <c r="I14" s="137">
        <v>14</v>
      </c>
      <c r="J14" s="342">
        <v>0.25</v>
      </c>
      <c r="K14" s="137">
        <v>4</v>
      </c>
      <c r="L14" s="342">
        <v>0.07142857142857142</v>
      </c>
      <c r="M14" s="137">
        <v>7</v>
      </c>
      <c r="N14" s="342">
        <v>0.125</v>
      </c>
      <c r="O14" s="137">
        <v>6</v>
      </c>
      <c r="P14" s="342">
        <v>0.10714285714285714</v>
      </c>
      <c r="Q14" s="137">
        <v>3</v>
      </c>
      <c r="R14" s="342">
        <v>0.05357142857142857</v>
      </c>
      <c r="S14" s="137">
        <v>0</v>
      </c>
      <c r="T14" s="342">
        <v>0</v>
      </c>
      <c r="U14" s="137">
        <v>0</v>
      </c>
      <c r="V14" s="342">
        <v>0</v>
      </c>
      <c r="W14" s="137">
        <v>13</v>
      </c>
      <c r="X14" s="383">
        <v>0.23214285714285715</v>
      </c>
      <c r="Y14" s="370">
        <v>56</v>
      </c>
      <c r="AB14" s="189"/>
    </row>
    <row r="15" spans="2:28" ht="12.75" customHeight="1">
      <c r="B15" s="306" t="s">
        <v>187</v>
      </c>
      <c r="C15" s="365">
        <v>0</v>
      </c>
      <c r="D15" s="342">
        <v>0</v>
      </c>
      <c r="E15" s="137">
        <v>0</v>
      </c>
      <c r="F15" s="342">
        <v>0</v>
      </c>
      <c r="G15" s="137">
        <v>1</v>
      </c>
      <c r="H15" s="342">
        <v>0.06666666666666667</v>
      </c>
      <c r="I15" s="137">
        <v>6</v>
      </c>
      <c r="J15" s="342">
        <v>0.4</v>
      </c>
      <c r="K15" s="137">
        <v>2</v>
      </c>
      <c r="L15" s="342">
        <v>0.13333333333333333</v>
      </c>
      <c r="M15" s="137">
        <v>3</v>
      </c>
      <c r="N15" s="342">
        <v>0.2</v>
      </c>
      <c r="O15" s="137">
        <v>2</v>
      </c>
      <c r="P15" s="342">
        <v>0.13333333333333333</v>
      </c>
      <c r="Q15" s="137">
        <v>1</v>
      </c>
      <c r="R15" s="342">
        <v>0.06666666666666667</v>
      </c>
      <c r="S15" s="137">
        <v>0</v>
      </c>
      <c r="T15" s="342">
        <v>0</v>
      </c>
      <c r="U15" s="137">
        <v>0</v>
      </c>
      <c r="V15" s="342">
        <v>0</v>
      </c>
      <c r="W15" s="137">
        <v>0</v>
      </c>
      <c r="X15" s="383">
        <v>0</v>
      </c>
      <c r="Y15" s="370">
        <v>15</v>
      </c>
      <c r="AB15" s="189"/>
    </row>
    <row r="16" spans="2:28" ht="12.75" customHeight="1">
      <c r="B16" s="306" t="s">
        <v>189</v>
      </c>
      <c r="C16" s="365">
        <v>0</v>
      </c>
      <c r="D16" s="342">
        <v>0</v>
      </c>
      <c r="E16" s="137">
        <v>1</v>
      </c>
      <c r="F16" s="342">
        <v>0.05</v>
      </c>
      <c r="G16" s="137">
        <v>0</v>
      </c>
      <c r="H16" s="342">
        <v>0</v>
      </c>
      <c r="I16" s="137">
        <v>3</v>
      </c>
      <c r="J16" s="342">
        <v>0.15</v>
      </c>
      <c r="K16" s="137">
        <v>3</v>
      </c>
      <c r="L16" s="342">
        <v>0.15</v>
      </c>
      <c r="M16" s="137">
        <v>3</v>
      </c>
      <c r="N16" s="342">
        <v>0.15</v>
      </c>
      <c r="O16" s="137">
        <v>7</v>
      </c>
      <c r="P16" s="342">
        <v>0.35</v>
      </c>
      <c r="Q16" s="137">
        <v>1</v>
      </c>
      <c r="R16" s="342">
        <v>0.05</v>
      </c>
      <c r="S16" s="137">
        <v>0</v>
      </c>
      <c r="T16" s="342">
        <v>0</v>
      </c>
      <c r="U16" s="137">
        <v>0</v>
      </c>
      <c r="V16" s="342">
        <v>0</v>
      </c>
      <c r="W16" s="460">
        <v>2</v>
      </c>
      <c r="X16" s="383">
        <v>0.1</v>
      </c>
      <c r="Y16" s="370">
        <v>20</v>
      </c>
      <c r="AB16" s="189"/>
    </row>
    <row r="17" spans="2:28" ht="12.75" customHeight="1">
      <c r="B17" s="306" t="s">
        <v>295</v>
      </c>
      <c r="C17" s="365">
        <v>0</v>
      </c>
      <c r="D17" s="342">
        <v>0</v>
      </c>
      <c r="E17" s="137">
        <v>0</v>
      </c>
      <c r="F17" s="342">
        <v>0</v>
      </c>
      <c r="G17" s="137">
        <v>1</v>
      </c>
      <c r="H17" s="342">
        <v>0.045454545454545456</v>
      </c>
      <c r="I17" s="137">
        <v>3</v>
      </c>
      <c r="J17" s="342">
        <v>0.13636363636363635</v>
      </c>
      <c r="K17" s="137">
        <v>3</v>
      </c>
      <c r="L17" s="342">
        <v>0.13636363636363635</v>
      </c>
      <c r="M17" s="137">
        <v>3</v>
      </c>
      <c r="N17" s="342">
        <v>0.13636363636363635</v>
      </c>
      <c r="O17" s="137">
        <v>5</v>
      </c>
      <c r="P17" s="342">
        <v>0.22727272727272727</v>
      </c>
      <c r="Q17" s="137">
        <v>2</v>
      </c>
      <c r="R17" s="342">
        <v>0.09090909090909091</v>
      </c>
      <c r="S17" s="137">
        <v>0</v>
      </c>
      <c r="T17" s="342">
        <v>0</v>
      </c>
      <c r="U17" s="137">
        <v>0</v>
      </c>
      <c r="V17" s="342">
        <v>0</v>
      </c>
      <c r="W17" s="137">
        <v>5</v>
      </c>
      <c r="X17" s="383">
        <v>0.22727272727272727</v>
      </c>
      <c r="Y17" s="370">
        <v>22</v>
      </c>
      <c r="AB17" s="189"/>
    </row>
    <row r="18" spans="2:28" ht="13.5" customHeight="1" thickBot="1">
      <c r="B18" s="307" t="s">
        <v>216</v>
      </c>
      <c r="C18" s="371">
        <v>0</v>
      </c>
      <c r="D18" s="355">
        <v>0</v>
      </c>
      <c r="E18" s="324">
        <v>0</v>
      </c>
      <c r="F18" s="355">
        <v>0</v>
      </c>
      <c r="G18" s="324">
        <v>1</v>
      </c>
      <c r="H18" s="355">
        <v>0.1</v>
      </c>
      <c r="I18" s="324">
        <v>2</v>
      </c>
      <c r="J18" s="355">
        <v>0.2</v>
      </c>
      <c r="K18" s="324">
        <v>1</v>
      </c>
      <c r="L18" s="355">
        <v>0.1</v>
      </c>
      <c r="M18" s="324">
        <v>2</v>
      </c>
      <c r="N18" s="355">
        <v>0.2</v>
      </c>
      <c r="O18" s="324">
        <v>3</v>
      </c>
      <c r="P18" s="355">
        <v>0.3</v>
      </c>
      <c r="Q18" s="324">
        <v>0</v>
      </c>
      <c r="R18" s="355">
        <v>0</v>
      </c>
      <c r="S18" s="324">
        <v>0</v>
      </c>
      <c r="T18" s="355">
        <v>0</v>
      </c>
      <c r="U18" s="324">
        <v>0</v>
      </c>
      <c r="V18" s="355">
        <v>0</v>
      </c>
      <c r="W18" s="324">
        <v>1</v>
      </c>
      <c r="X18" s="384">
        <v>0.1</v>
      </c>
      <c r="Y18" s="376">
        <v>10</v>
      </c>
      <c r="AB18" s="189"/>
    </row>
    <row r="19" spans="2:28" ht="13.5" customHeight="1" thickBot="1">
      <c r="B19" s="303" t="s">
        <v>163</v>
      </c>
      <c r="C19" s="385">
        <v>163</v>
      </c>
      <c r="D19" s="358">
        <v>0.114950634696756</v>
      </c>
      <c r="E19" s="385">
        <v>132</v>
      </c>
      <c r="F19" s="358">
        <v>0.0930888575458392</v>
      </c>
      <c r="G19" s="385">
        <v>206</v>
      </c>
      <c r="H19" s="358">
        <v>0.14527503526093088</v>
      </c>
      <c r="I19" s="385">
        <v>214</v>
      </c>
      <c r="J19" s="358">
        <v>0.15091678420310295</v>
      </c>
      <c r="K19" s="385">
        <v>144</v>
      </c>
      <c r="L19" s="358">
        <v>0.10155148095909731</v>
      </c>
      <c r="M19" s="385">
        <v>143</v>
      </c>
      <c r="N19" s="358">
        <v>0.1008462623413258</v>
      </c>
      <c r="O19" s="385">
        <v>96</v>
      </c>
      <c r="P19" s="358">
        <v>0.06770098730606489</v>
      </c>
      <c r="Q19" s="385">
        <v>27</v>
      </c>
      <c r="R19" s="358">
        <v>0.01904090267983075</v>
      </c>
      <c r="S19" s="385">
        <v>7</v>
      </c>
      <c r="T19" s="358">
        <v>0.004936530324400564</v>
      </c>
      <c r="U19" s="385">
        <v>0</v>
      </c>
      <c r="V19" s="358">
        <v>0</v>
      </c>
      <c r="W19" s="385">
        <v>286</v>
      </c>
      <c r="X19" s="358">
        <v>0.2016925246826516</v>
      </c>
      <c r="Y19" s="522">
        <v>1418</v>
      </c>
      <c r="AB19" s="189"/>
    </row>
    <row r="21" spans="2:27" ht="12.75">
      <c r="B21" s="186" t="s">
        <v>265</v>
      </c>
      <c r="Z21" s="186"/>
      <c r="AA21" s="186"/>
    </row>
    <row r="24" ht="15.75">
      <c r="B24" s="8" t="s">
        <v>1</v>
      </c>
    </row>
  </sheetData>
  <sheetProtection/>
  <mergeCells count="14">
    <mergeCell ref="W4:X4"/>
    <mergeCell ref="Y4:Y5"/>
    <mergeCell ref="B2:Y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B2:G17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7" width="17.28125" style="0" customWidth="1"/>
  </cols>
  <sheetData>
    <row r="2" spans="2:7" ht="18">
      <c r="B2" s="527" t="s">
        <v>270</v>
      </c>
      <c r="C2" s="527"/>
      <c r="D2" s="527"/>
      <c r="E2" s="527"/>
      <c r="F2" s="527"/>
      <c r="G2" s="527"/>
    </row>
    <row r="4" spans="2:7" ht="15">
      <c r="B4" s="731" t="s">
        <v>172</v>
      </c>
      <c r="C4" s="732" t="s">
        <v>122</v>
      </c>
      <c r="D4" s="732"/>
      <c r="E4" s="732" t="s">
        <v>121</v>
      </c>
      <c r="F4" s="732"/>
      <c r="G4" s="731" t="s">
        <v>4</v>
      </c>
    </row>
    <row r="5" spans="2:7" ht="15">
      <c r="B5" s="731"/>
      <c r="C5" s="138" t="s">
        <v>101</v>
      </c>
      <c r="D5" s="138" t="s">
        <v>3</v>
      </c>
      <c r="E5" s="138" t="s">
        <v>101</v>
      </c>
      <c r="F5" s="138" t="s">
        <v>3</v>
      </c>
      <c r="G5" s="731"/>
    </row>
    <row r="6" spans="2:7" ht="12.75">
      <c r="B6" s="132" t="s">
        <v>173</v>
      </c>
      <c r="C6" s="89">
        <v>306</v>
      </c>
      <c r="D6" s="134">
        <v>0.4818897637795276</v>
      </c>
      <c r="E6" s="89">
        <v>329</v>
      </c>
      <c r="F6" s="134">
        <v>0.5181102362204725</v>
      </c>
      <c r="G6" s="139">
        <v>635</v>
      </c>
    </row>
    <row r="7" spans="2:7" ht="13.5" thickBot="1">
      <c r="B7" s="133" t="s">
        <v>174</v>
      </c>
      <c r="C7" s="98">
        <v>641</v>
      </c>
      <c r="D7" s="135">
        <v>0.3808674985145573</v>
      </c>
      <c r="E7" s="98">
        <v>1042</v>
      </c>
      <c r="F7" s="135">
        <v>0.6191325014854426</v>
      </c>
      <c r="G7" s="139">
        <v>1683</v>
      </c>
    </row>
    <row r="8" spans="2:7" ht="13.5" thickBot="1">
      <c r="B8" s="73" t="s">
        <v>4</v>
      </c>
      <c r="C8" s="253">
        <v>947</v>
      </c>
      <c r="D8" s="250">
        <v>0.408541846419327</v>
      </c>
      <c r="E8" s="253">
        <v>1371</v>
      </c>
      <c r="F8" s="250">
        <v>0.591458153580673</v>
      </c>
      <c r="G8" s="111">
        <v>2318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73</v>
      </c>
    </row>
    <row r="13" ht="12.75">
      <c r="B13" s="7" t="s">
        <v>107</v>
      </c>
    </row>
    <row r="14" ht="12.75">
      <c r="B14" s="7"/>
    </row>
    <row r="15" ht="12.75">
      <c r="B15" t="s">
        <v>219</v>
      </c>
    </row>
    <row r="17" ht="20.25">
      <c r="B17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17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B2:BA30"/>
  <sheetViews>
    <sheetView showGridLines="0" zoomScalePageLayoutView="0" workbookViewId="0" topLeftCell="A1">
      <selection activeCell="B18" sqref="B18:B19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53" width="17.28125" style="0" customWidth="1"/>
    <col min="55" max="55" width="27.00390625" style="0" bestFit="1" customWidth="1"/>
    <col min="56" max="56" width="27.00390625" style="0" customWidth="1"/>
    <col min="57" max="57" width="11.00390625" style="0" bestFit="1" customWidth="1"/>
    <col min="59" max="59" width="12.8515625" style="0" bestFit="1" customWidth="1"/>
    <col min="60" max="60" width="12.8515625" style="0" customWidth="1"/>
    <col min="61" max="61" width="8.57421875" style="0" bestFit="1" customWidth="1"/>
    <col min="63" max="63" width="15.421875" style="0" bestFit="1" customWidth="1"/>
    <col min="67" max="67" width="14.140625" style="0" bestFit="1" customWidth="1"/>
  </cols>
  <sheetData>
    <row r="2" spans="2:20" ht="18">
      <c r="B2" s="527" t="s">
        <v>271</v>
      </c>
      <c r="C2" s="527"/>
      <c r="D2" s="527"/>
      <c r="E2" s="527"/>
      <c r="F2" s="527"/>
      <c r="G2" s="527"/>
      <c r="H2" s="527"/>
      <c r="I2" s="527"/>
      <c r="J2" s="37"/>
      <c r="K2" s="37"/>
      <c r="L2" s="37"/>
      <c r="M2" s="37"/>
      <c r="N2" s="37"/>
      <c r="O2" s="37"/>
      <c r="P2" s="37"/>
      <c r="Q2" s="37"/>
      <c r="R2" s="37"/>
      <c r="S2" s="27"/>
      <c r="T2" s="27"/>
    </row>
    <row r="4" spans="2:9" ht="15">
      <c r="B4" s="731" t="s">
        <v>172</v>
      </c>
      <c r="C4" s="735" t="s">
        <v>6</v>
      </c>
      <c r="D4" s="735"/>
      <c r="E4" s="735" t="s">
        <v>123</v>
      </c>
      <c r="F4" s="735"/>
      <c r="G4" s="735" t="s">
        <v>7</v>
      </c>
      <c r="H4" s="735"/>
      <c r="I4" s="735" t="s">
        <v>4</v>
      </c>
    </row>
    <row r="5" spans="2:9" ht="15">
      <c r="B5" s="731"/>
      <c r="C5" s="141" t="s">
        <v>101</v>
      </c>
      <c r="D5" s="141" t="s">
        <v>3</v>
      </c>
      <c r="E5" s="141" t="s">
        <v>101</v>
      </c>
      <c r="F5" s="141" t="s">
        <v>3</v>
      </c>
      <c r="G5" s="141" t="s">
        <v>101</v>
      </c>
      <c r="H5" s="141" t="s">
        <v>3</v>
      </c>
      <c r="I5" s="735"/>
    </row>
    <row r="6" spans="2:9" ht="12.75">
      <c r="B6" s="132" t="s">
        <v>173</v>
      </c>
      <c r="C6" s="88">
        <v>103</v>
      </c>
      <c r="D6" s="134">
        <v>0.16220472440944883</v>
      </c>
      <c r="E6" s="89">
        <v>84</v>
      </c>
      <c r="F6" s="134">
        <v>0.13228346456692913</v>
      </c>
      <c r="G6" s="88">
        <v>448</v>
      </c>
      <c r="H6" s="134">
        <v>0.705511811023622</v>
      </c>
      <c r="I6" s="90">
        <v>635</v>
      </c>
    </row>
    <row r="7" spans="2:9" ht="13.5" thickBot="1">
      <c r="B7" s="133" t="s">
        <v>174</v>
      </c>
      <c r="C7" s="91">
        <v>266</v>
      </c>
      <c r="D7" s="135">
        <v>0.15805109922756982</v>
      </c>
      <c r="E7" s="91">
        <v>193</v>
      </c>
      <c r="F7" s="135">
        <v>0.11467617349970291</v>
      </c>
      <c r="G7" s="91">
        <v>1224</v>
      </c>
      <c r="H7" s="135">
        <v>0.7272727272727273</v>
      </c>
      <c r="I7" s="247">
        <v>1683</v>
      </c>
    </row>
    <row r="8" spans="2:9" ht="13.5" thickBot="1">
      <c r="B8" s="71" t="s">
        <v>4</v>
      </c>
      <c r="C8" s="216">
        <v>369</v>
      </c>
      <c r="D8" s="217">
        <v>0.15918895599654875</v>
      </c>
      <c r="E8" s="216">
        <v>277</v>
      </c>
      <c r="F8" s="140">
        <v>0.11949956859361519</v>
      </c>
      <c r="G8" s="216">
        <v>1672</v>
      </c>
      <c r="H8" s="140">
        <v>0.7213114754098361</v>
      </c>
      <c r="I8" s="92">
        <v>2318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73</v>
      </c>
    </row>
    <row r="13" ht="12.75">
      <c r="B13" s="7" t="s">
        <v>124</v>
      </c>
    </row>
    <row r="14" ht="12.75">
      <c r="B14" t="s">
        <v>219</v>
      </c>
    </row>
    <row r="16" spans="2:53" ht="18">
      <c r="B16" s="539" t="s">
        <v>207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39"/>
      <c r="AI16" s="539"/>
      <c r="AJ16" s="539"/>
      <c r="AK16" s="539"/>
      <c r="AL16" s="539"/>
      <c r="AM16" s="539"/>
      <c r="AN16" s="539"/>
      <c r="AO16" s="539"/>
      <c r="AP16" s="539"/>
      <c r="AQ16" s="539"/>
      <c r="AR16" s="539"/>
      <c r="AS16" s="539"/>
      <c r="AT16" s="539"/>
      <c r="AU16" s="539"/>
      <c r="AV16" s="539"/>
      <c r="AW16" s="539"/>
      <c r="AX16" s="539"/>
      <c r="AY16" s="539"/>
      <c r="AZ16" s="539"/>
      <c r="BA16" s="539"/>
    </row>
    <row r="17" spans="2:53" ht="14.25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</row>
    <row r="18" spans="2:53" ht="15">
      <c r="B18" s="731" t="s">
        <v>172</v>
      </c>
      <c r="C18" s="731" t="s">
        <v>99</v>
      </c>
      <c r="D18" s="731"/>
      <c r="E18" s="731" t="s">
        <v>213</v>
      </c>
      <c r="F18" s="731"/>
      <c r="G18" s="731" t="s">
        <v>84</v>
      </c>
      <c r="H18" s="731"/>
      <c r="I18" s="731" t="s">
        <v>85</v>
      </c>
      <c r="J18" s="731"/>
      <c r="K18" s="731" t="s">
        <v>86</v>
      </c>
      <c r="L18" s="731"/>
      <c r="M18" s="731" t="s">
        <v>87</v>
      </c>
      <c r="N18" s="731"/>
      <c r="O18" s="731" t="s">
        <v>88</v>
      </c>
      <c r="P18" s="731"/>
      <c r="Q18" s="731" t="s">
        <v>89</v>
      </c>
      <c r="R18" s="731"/>
      <c r="S18" s="731" t="s">
        <v>90</v>
      </c>
      <c r="T18" s="731"/>
      <c r="U18" s="731" t="s">
        <v>91</v>
      </c>
      <c r="V18" s="731"/>
      <c r="W18" s="731" t="s">
        <v>93</v>
      </c>
      <c r="X18" s="731"/>
      <c r="Y18" s="733" t="s">
        <v>47</v>
      </c>
      <c r="Z18" s="734"/>
      <c r="AA18" s="733" t="s">
        <v>92</v>
      </c>
      <c r="AB18" s="734"/>
      <c r="AC18" s="733" t="s">
        <v>94</v>
      </c>
      <c r="AD18" s="734"/>
      <c r="AE18" s="731" t="s">
        <v>95</v>
      </c>
      <c r="AF18" s="731"/>
      <c r="AG18" s="731" t="s">
        <v>96</v>
      </c>
      <c r="AH18" s="731"/>
      <c r="AI18" s="731" t="s">
        <v>105</v>
      </c>
      <c r="AJ18" s="731"/>
      <c r="AK18" s="731" t="s">
        <v>106</v>
      </c>
      <c r="AL18" s="731"/>
      <c r="AM18" s="731" t="s">
        <v>7</v>
      </c>
      <c r="AN18" s="731"/>
      <c r="AO18" s="731" t="s">
        <v>97</v>
      </c>
      <c r="AP18" s="731"/>
      <c r="AQ18" s="731" t="s">
        <v>109</v>
      </c>
      <c r="AR18" s="731"/>
      <c r="AS18" s="731" t="s">
        <v>98</v>
      </c>
      <c r="AT18" s="731"/>
      <c r="AU18" s="731" t="s">
        <v>175</v>
      </c>
      <c r="AV18" s="731"/>
      <c r="AW18" s="731" t="s">
        <v>176</v>
      </c>
      <c r="AX18" s="731"/>
      <c r="AY18" s="731" t="s">
        <v>113</v>
      </c>
      <c r="AZ18" s="731"/>
      <c r="BA18" s="731" t="s">
        <v>4</v>
      </c>
    </row>
    <row r="19" spans="2:53" ht="15">
      <c r="B19" s="731"/>
      <c r="C19" s="246" t="s">
        <v>101</v>
      </c>
      <c r="D19" s="246" t="s">
        <v>3</v>
      </c>
      <c r="E19" s="246" t="s">
        <v>101</v>
      </c>
      <c r="F19" s="246" t="s">
        <v>3</v>
      </c>
      <c r="G19" s="144" t="s">
        <v>101</v>
      </c>
      <c r="H19" s="144" t="s">
        <v>3</v>
      </c>
      <c r="I19" s="144" t="s">
        <v>101</v>
      </c>
      <c r="J19" s="144" t="s">
        <v>3</v>
      </c>
      <c r="K19" s="144" t="s">
        <v>101</v>
      </c>
      <c r="L19" s="144" t="s">
        <v>3</v>
      </c>
      <c r="M19" s="144" t="s">
        <v>101</v>
      </c>
      <c r="N19" s="144" t="s">
        <v>3</v>
      </c>
      <c r="O19" s="144" t="s">
        <v>101</v>
      </c>
      <c r="P19" s="144" t="s">
        <v>3</v>
      </c>
      <c r="Q19" s="246" t="s">
        <v>101</v>
      </c>
      <c r="R19" s="246" t="s">
        <v>3</v>
      </c>
      <c r="S19" s="246" t="s">
        <v>101</v>
      </c>
      <c r="T19" s="246" t="s">
        <v>3</v>
      </c>
      <c r="U19" s="144" t="s">
        <v>101</v>
      </c>
      <c r="V19" s="144" t="s">
        <v>3</v>
      </c>
      <c r="W19" s="144" t="s">
        <v>101</v>
      </c>
      <c r="X19" s="144" t="s">
        <v>3</v>
      </c>
      <c r="Y19" s="246" t="s">
        <v>101</v>
      </c>
      <c r="Z19" s="246" t="s">
        <v>3</v>
      </c>
      <c r="AA19" s="246" t="s">
        <v>101</v>
      </c>
      <c r="AB19" s="246" t="s">
        <v>3</v>
      </c>
      <c r="AC19" s="246" t="s">
        <v>101</v>
      </c>
      <c r="AD19" s="246" t="s">
        <v>3</v>
      </c>
      <c r="AE19" s="144" t="s">
        <v>101</v>
      </c>
      <c r="AF19" s="144" t="s">
        <v>3</v>
      </c>
      <c r="AG19" s="144" t="s">
        <v>101</v>
      </c>
      <c r="AH19" s="144" t="s">
        <v>3</v>
      </c>
      <c r="AI19" s="144" t="s">
        <v>101</v>
      </c>
      <c r="AJ19" s="144" t="s">
        <v>3</v>
      </c>
      <c r="AK19" s="144" t="s">
        <v>101</v>
      </c>
      <c r="AL19" s="144" t="s">
        <v>3</v>
      </c>
      <c r="AM19" s="144" t="s">
        <v>101</v>
      </c>
      <c r="AN19" s="144" t="s">
        <v>3</v>
      </c>
      <c r="AO19" s="144" t="s">
        <v>101</v>
      </c>
      <c r="AP19" s="144" t="s">
        <v>3</v>
      </c>
      <c r="AQ19" s="144" t="s">
        <v>101</v>
      </c>
      <c r="AR19" s="144" t="s">
        <v>3</v>
      </c>
      <c r="AS19" s="144" t="s">
        <v>101</v>
      </c>
      <c r="AT19" s="144" t="s">
        <v>3</v>
      </c>
      <c r="AU19" s="144" t="s">
        <v>101</v>
      </c>
      <c r="AV19" s="144" t="s">
        <v>3</v>
      </c>
      <c r="AW19" s="144" t="s">
        <v>101</v>
      </c>
      <c r="AX19" s="144" t="s">
        <v>3</v>
      </c>
      <c r="AY19" s="144" t="s">
        <v>101</v>
      </c>
      <c r="AZ19" s="144" t="s">
        <v>3</v>
      </c>
      <c r="BA19" s="731"/>
    </row>
    <row r="20" spans="2:53" ht="12.75">
      <c r="B20" s="142" t="s">
        <v>173</v>
      </c>
      <c r="C20" s="88">
        <v>17</v>
      </c>
      <c r="D20" s="134">
        <v>0.026771653543307086</v>
      </c>
      <c r="E20" s="88"/>
      <c r="F20" s="134">
        <v>0</v>
      </c>
      <c r="G20" s="88">
        <v>1</v>
      </c>
      <c r="H20" s="134">
        <v>0.0015748031496062992</v>
      </c>
      <c r="I20" s="88">
        <v>20</v>
      </c>
      <c r="J20" s="134">
        <v>0.031496062992125984</v>
      </c>
      <c r="K20" s="88">
        <v>9</v>
      </c>
      <c r="L20" s="134">
        <v>0.014173228346456693</v>
      </c>
      <c r="M20" s="88">
        <v>17</v>
      </c>
      <c r="N20" s="134">
        <v>0.026771653543307086</v>
      </c>
      <c r="O20" s="88">
        <v>9</v>
      </c>
      <c r="P20" s="134">
        <v>0.014173228346456693</v>
      </c>
      <c r="Q20" s="88">
        <v>2</v>
      </c>
      <c r="R20" s="134">
        <v>0.0031496062992125984</v>
      </c>
      <c r="S20" s="88">
        <v>4</v>
      </c>
      <c r="T20" s="134">
        <v>0.006299212598425197</v>
      </c>
      <c r="U20" s="88">
        <v>3</v>
      </c>
      <c r="V20" s="134">
        <v>0.004724409448818898</v>
      </c>
      <c r="W20" s="88">
        <v>3</v>
      </c>
      <c r="X20" s="134">
        <v>0.004724409448818898</v>
      </c>
      <c r="Y20" s="88">
        <v>51</v>
      </c>
      <c r="Z20" s="134">
        <v>0.08031496062992126</v>
      </c>
      <c r="AA20" s="88">
        <v>11</v>
      </c>
      <c r="AB20" s="134">
        <v>0.01732283464566929</v>
      </c>
      <c r="AC20" s="88">
        <v>1</v>
      </c>
      <c r="AD20" s="134">
        <v>0.0015748031496062992</v>
      </c>
      <c r="AE20" s="88">
        <v>10</v>
      </c>
      <c r="AF20" s="134">
        <v>0.015748031496062992</v>
      </c>
      <c r="AG20" s="88">
        <v>13</v>
      </c>
      <c r="AH20" s="134">
        <v>0.02047244094488189</v>
      </c>
      <c r="AI20" s="88">
        <v>11</v>
      </c>
      <c r="AJ20" s="134">
        <v>0.01732283464566929</v>
      </c>
      <c r="AK20" s="88">
        <v>22</v>
      </c>
      <c r="AL20" s="134">
        <v>0.03464566929133858</v>
      </c>
      <c r="AM20" s="88">
        <v>344</v>
      </c>
      <c r="AN20" s="134">
        <v>0.5417322834645669</v>
      </c>
      <c r="AO20" s="88">
        <v>63</v>
      </c>
      <c r="AP20" s="134">
        <v>0.09921259842519685</v>
      </c>
      <c r="AQ20" s="88">
        <v>13</v>
      </c>
      <c r="AR20" s="134">
        <v>0.02047244094488189</v>
      </c>
      <c r="AS20" s="88">
        <v>8</v>
      </c>
      <c r="AT20" s="134">
        <v>0.012598425196850394</v>
      </c>
      <c r="AU20" s="88"/>
      <c r="AV20" s="134">
        <v>0</v>
      </c>
      <c r="AW20" s="88">
        <v>1</v>
      </c>
      <c r="AX20" s="134">
        <v>0.0015748031496062992</v>
      </c>
      <c r="AY20" s="88">
        <v>2</v>
      </c>
      <c r="AZ20" s="134">
        <v>0.0031496062992125984</v>
      </c>
      <c r="BA20" s="139">
        <v>635</v>
      </c>
    </row>
    <row r="21" spans="2:53" ht="13.5" thickBot="1">
      <c r="B21" s="145" t="s">
        <v>174</v>
      </c>
      <c r="C21" s="91">
        <v>56</v>
      </c>
      <c r="D21" s="135">
        <v>0.033273915626856804</v>
      </c>
      <c r="E21" s="91">
        <v>1</v>
      </c>
      <c r="F21" s="135">
        <v>0.0005941770647653001</v>
      </c>
      <c r="G21" s="91">
        <v>6</v>
      </c>
      <c r="H21" s="135">
        <v>0.0035650623885918</v>
      </c>
      <c r="I21" s="98">
        <v>73</v>
      </c>
      <c r="J21" s="135">
        <v>0.04337492572786691</v>
      </c>
      <c r="K21" s="98">
        <v>30</v>
      </c>
      <c r="L21" s="135">
        <v>0.017825311942959002</v>
      </c>
      <c r="M21" s="98">
        <v>55</v>
      </c>
      <c r="N21" s="135">
        <v>0.032679738562091505</v>
      </c>
      <c r="O21" s="98">
        <v>25</v>
      </c>
      <c r="P21" s="135">
        <v>0.014854426619132501</v>
      </c>
      <c r="Q21" s="98">
        <v>3</v>
      </c>
      <c r="R21" s="135">
        <v>0.0017825311942959</v>
      </c>
      <c r="S21" s="98">
        <v>13</v>
      </c>
      <c r="T21" s="135">
        <v>0.007724301841948901</v>
      </c>
      <c r="U21" s="98">
        <v>4</v>
      </c>
      <c r="V21" s="135">
        <v>0.0023767082590612004</v>
      </c>
      <c r="W21" s="98">
        <v>8</v>
      </c>
      <c r="X21" s="135">
        <v>0.004753416518122401</v>
      </c>
      <c r="Y21" s="98">
        <v>122</v>
      </c>
      <c r="Z21" s="135">
        <v>0.07248960190136661</v>
      </c>
      <c r="AA21" s="98">
        <v>15</v>
      </c>
      <c r="AB21" s="135">
        <v>0.008912655971479501</v>
      </c>
      <c r="AC21" s="98">
        <v>5</v>
      </c>
      <c r="AD21" s="135">
        <v>0.0029708853238265003</v>
      </c>
      <c r="AE21" s="98">
        <v>8</v>
      </c>
      <c r="AF21" s="135">
        <v>0.004753416518122401</v>
      </c>
      <c r="AG21" s="98">
        <v>20</v>
      </c>
      <c r="AH21" s="135">
        <v>0.011883541295306001</v>
      </c>
      <c r="AI21" s="98">
        <v>24</v>
      </c>
      <c r="AJ21" s="135">
        <v>0.0142602495543672</v>
      </c>
      <c r="AK21" s="98">
        <v>47</v>
      </c>
      <c r="AL21" s="135">
        <v>0.027926322043969103</v>
      </c>
      <c r="AM21" s="98">
        <v>944</v>
      </c>
      <c r="AN21" s="135">
        <v>0.5609031491384433</v>
      </c>
      <c r="AO21" s="98">
        <v>166</v>
      </c>
      <c r="AP21" s="135">
        <v>0.09863339275103981</v>
      </c>
      <c r="AQ21" s="98">
        <v>40</v>
      </c>
      <c r="AR21" s="135">
        <v>0.023767082590612002</v>
      </c>
      <c r="AS21" s="98">
        <v>3</v>
      </c>
      <c r="AT21" s="135">
        <v>0.0017825311942959</v>
      </c>
      <c r="AU21" s="91">
        <v>2</v>
      </c>
      <c r="AV21" s="135">
        <v>0.0011883541295306002</v>
      </c>
      <c r="AW21" s="98">
        <v>3</v>
      </c>
      <c r="AX21" s="135">
        <v>0.0017825311942959</v>
      </c>
      <c r="AY21" s="98">
        <v>10</v>
      </c>
      <c r="AZ21" s="135">
        <v>0.0059417706476530005</v>
      </c>
      <c r="BA21" s="248">
        <v>1683</v>
      </c>
    </row>
    <row r="22" spans="2:53" ht="13.5" thickBot="1">
      <c r="B22" s="72" t="s">
        <v>4</v>
      </c>
      <c r="C22" s="216">
        <v>73</v>
      </c>
      <c r="D22" s="250">
        <v>0.031492666091458156</v>
      </c>
      <c r="E22" s="249">
        <v>1</v>
      </c>
      <c r="F22" s="250">
        <v>0.0004314063848144953</v>
      </c>
      <c r="G22" s="249">
        <v>7</v>
      </c>
      <c r="H22" s="250">
        <v>0.0030198446937014668</v>
      </c>
      <c r="I22" s="249">
        <v>93</v>
      </c>
      <c r="J22" s="250">
        <v>0.040120793787748056</v>
      </c>
      <c r="K22" s="249">
        <v>39</v>
      </c>
      <c r="L22" s="250">
        <v>0.016824849007765316</v>
      </c>
      <c r="M22" s="249">
        <v>72</v>
      </c>
      <c r="N22" s="250">
        <v>0.031061259706643658</v>
      </c>
      <c r="O22" s="249">
        <v>34</v>
      </c>
      <c r="P22" s="250">
        <v>0.014667817083692839</v>
      </c>
      <c r="Q22" s="249">
        <v>5</v>
      </c>
      <c r="R22" s="250">
        <v>0.0021570319240724763</v>
      </c>
      <c r="S22" s="249">
        <v>17</v>
      </c>
      <c r="T22" s="250">
        <v>0.007333908541846419</v>
      </c>
      <c r="U22" s="249">
        <v>7</v>
      </c>
      <c r="V22" s="250">
        <v>0.0030198446937014668</v>
      </c>
      <c r="W22" s="249">
        <v>11</v>
      </c>
      <c r="X22" s="250">
        <v>0.004745470232959448</v>
      </c>
      <c r="Y22" s="249">
        <v>173</v>
      </c>
      <c r="Z22" s="250">
        <v>0.07463330457290768</v>
      </c>
      <c r="AA22" s="249">
        <v>26</v>
      </c>
      <c r="AB22" s="250">
        <v>0.011216566005176877</v>
      </c>
      <c r="AC22" s="249">
        <v>6</v>
      </c>
      <c r="AD22" s="250">
        <v>0.0025884383088869713</v>
      </c>
      <c r="AE22" s="249">
        <v>18</v>
      </c>
      <c r="AF22" s="250">
        <v>0.007765314926660914</v>
      </c>
      <c r="AG22" s="249">
        <v>33</v>
      </c>
      <c r="AH22" s="250">
        <v>0.014236410698878344</v>
      </c>
      <c r="AI22" s="249">
        <v>35</v>
      </c>
      <c r="AJ22" s="250">
        <v>0.015099223468507334</v>
      </c>
      <c r="AK22" s="249">
        <v>69</v>
      </c>
      <c r="AL22" s="250">
        <v>0.029767040552200173</v>
      </c>
      <c r="AM22" s="249">
        <v>1288</v>
      </c>
      <c r="AN22" s="250">
        <v>0.5556514236410699</v>
      </c>
      <c r="AO22" s="249">
        <v>229</v>
      </c>
      <c r="AP22" s="250">
        <v>0.09879206212251941</v>
      </c>
      <c r="AQ22" s="249">
        <v>53</v>
      </c>
      <c r="AR22" s="250">
        <v>0.02286453839516825</v>
      </c>
      <c r="AS22" s="249">
        <v>11</v>
      </c>
      <c r="AT22" s="250">
        <v>0.004745470232959448</v>
      </c>
      <c r="AU22" s="249">
        <v>2</v>
      </c>
      <c r="AV22" s="250">
        <v>0.0008628127696289905</v>
      </c>
      <c r="AW22" s="249">
        <v>4</v>
      </c>
      <c r="AX22" s="250">
        <v>0.001725625539257981</v>
      </c>
      <c r="AY22" s="249">
        <v>12</v>
      </c>
      <c r="AZ22" s="250">
        <v>0.005176876617773943</v>
      </c>
      <c r="BA22" s="110">
        <v>2318</v>
      </c>
    </row>
    <row r="23" ht="12.75">
      <c r="AF23" s="146"/>
    </row>
    <row r="24" ht="12.75">
      <c r="B24" s="4" t="s">
        <v>5</v>
      </c>
    </row>
    <row r="25" ht="12.75">
      <c r="B25" t="s">
        <v>43</v>
      </c>
    </row>
    <row r="26" ht="12.75">
      <c r="B26" t="s">
        <v>73</v>
      </c>
    </row>
    <row r="27" ht="12.75">
      <c r="B27" s="7" t="s">
        <v>107</v>
      </c>
    </row>
    <row r="28" ht="12.75">
      <c r="B28" t="s">
        <v>219</v>
      </c>
    </row>
    <row r="30" ht="20.25">
      <c r="B30" s="5" t="s">
        <v>1</v>
      </c>
    </row>
    <row r="33" s="27" customFormat="1" ht="12.75"/>
    <row r="34" s="27" customFormat="1" ht="12.75"/>
  </sheetData>
  <sheetProtection/>
  <mergeCells count="34">
    <mergeCell ref="C18:D18"/>
    <mergeCell ref="E18:F18"/>
    <mergeCell ref="Q18:R18"/>
    <mergeCell ref="S18:T18"/>
    <mergeCell ref="Y18:Z18"/>
    <mergeCell ref="AA18:AB18"/>
    <mergeCell ref="K18:L18"/>
    <mergeCell ref="M18:N18"/>
    <mergeCell ref="O18:P18"/>
    <mergeCell ref="U18:V18"/>
    <mergeCell ref="B16:BA16"/>
    <mergeCell ref="B2:I2"/>
    <mergeCell ref="B18:B19"/>
    <mergeCell ref="G18:H18"/>
    <mergeCell ref="B4:B5"/>
    <mergeCell ref="C4:D4"/>
    <mergeCell ref="E4:F4"/>
    <mergeCell ref="G4:H4"/>
    <mergeCell ref="I4:I5"/>
    <mergeCell ref="I18:J18"/>
    <mergeCell ref="W18:X18"/>
    <mergeCell ref="AC18:AD18"/>
    <mergeCell ref="AE18:AF18"/>
    <mergeCell ref="AY18:AZ18"/>
    <mergeCell ref="AG18:AH18"/>
    <mergeCell ref="AW18:AX18"/>
    <mergeCell ref="AK18:AL18"/>
    <mergeCell ref="AO18:AP18"/>
    <mergeCell ref="AQ18:AR18"/>
    <mergeCell ref="AS18:AT18"/>
    <mergeCell ref="AU18:AV18"/>
    <mergeCell ref="AM18:AN18"/>
    <mergeCell ref="BA18:BA19"/>
    <mergeCell ref="AI18:AJ18"/>
  </mergeCells>
  <hyperlinks>
    <hyperlink ref="B30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B2:I16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9" width="17.28125" style="0" customWidth="1"/>
  </cols>
  <sheetData>
    <row r="2" spans="2:9" ht="18">
      <c r="B2" s="527" t="s">
        <v>272</v>
      </c>
      <c r="C2" s="527"/>
      <c r="D2" s="527"/>
      <c r="E2" s="527"/>
      <c r="F2" s="527"/>
      <c r="G2" s="527"/>
      <c r="H2" s="527"/>
      <c r="I2" s="527"/>
    </row>
    <row r="4" spans="2:9" ht="15">
      <c r="B4" s="731" t="s">
        <v>172</v>
      </c>
      <c r="C4" s="732" t="s">
        <v>149</v>
      </c>
      <c r="D4" s="732"/>
      <c r="E4" s="732" t="s">
        <v>150</v>
      </c>
      <c r="F4" s="732"/>
      <c r="G4" s="732" t="s">
        <v>28</v>
      </c>
      <c r="H4" s="732"/>
      <c r="I4" s="735" t="s">
        <v>4</v>
      </c>
    </row>
    <row r="5" spans="2:9" ht="15">
      <c r="B5" s="731"/>
      <c r="C5" s="138" t="s">
        <v>101</v>
      </c>
      <c r="D5" s="138" t="s">
        <v>3</v>
      </c>
      <c r="E5" s="138" t="s">
        <v>101</v>
      </c>
      <c r="F5" s="138" t="s">
        <v>3</v>
      </c>
      <c r="G5" s="138" t="s">
        <v>101</v>
      </c>
      <c r="H5" s="138" t="s">
        <v>3</v>
      </c>
      <c r="I5" s="735"/>
    </row>
    <row r="6" spans="2:9" ht="12.75">
      <c r="B6" s="132" t="s">
        <v>177</v>
      </c>
      <c r="C6" s="88">
        <v>56</v>
      </c>
      <c r="D6" s="134">
        <v>0.08818897637795275</v>
      </c>
      <c r="E6" s="88">
        <v>515</v>
      </c>
      <c r="F6" s="134">
        <v>0.8110236220472441</v>
      </c>
      <c r="G6" s="88">
        <v>64</v>
      </c>
      <c r="H6" s="134">
        <v>0.10078740157480315</v>
      </c>
      <c r="I6" s="88">
        <v>635</v>
      </c>
    </row>
    <row r="7" spans="2:9" ht="13.5" thickBot="1">
      <c r="B7" s="133" t="s">
        <v>174</v>
      </c>
      <c r="C7" s="98">
        <v>139</v>
      </c>
      <c r="D7" s="135">
        <v>0.0825906120023767</v>
      </c>
      <c r="E7" s="98">
        <v>1367</v>
      </c>
      <c r="F7" s="135">
        <v>0.8122400475341652</v>
      </c>
      <c r="G7" s="98">
        <v>177</v>
      </c>
      <c r="H7" s="135">
        <v>0.1051693404634581</v>
      </c>
      <c r="I7" s="88">
        <v>1683</v>
      </c>
    </row>
    <row r="8" spans="2:9" ht="13.5" thickBot="1">
      <c r="B8" s="72" t="s">
        <v>4</v>
      </c>
      <c r="C8" s="92">
        <v>195</v>
      </c>
      <c r="D8" s="250">
        <v>0.08412424503882658</v>
      </c>
      <c r="E8" s="251">
        <v>1882</v>
      </c>
      <c r="F8" s="250">
        <v>0.8119068162208801</v>
      </c>
      <c r="G8" s="251">
        <v>241</v>
      </c>
      <c r="H8" s="250">
        <v>0.10396893874029335</v>
      </c>
      <c r="I8" s="251">
        <v>2318</v>
      </c>
    </row>
    <row r="10" ht="12.75">
      <c r="B10" s="4" t="s">
        <v>5</v>
      </c>
    </row>
    <row r="11" ht="12.75">
      <c r="B11" t="s">
        <v>43</v>
      </c>
    </row>
    <row r="12" ht="12.75">
      <c r="B12" t="s">
        <v>73</v>
      </c>
    </row>
    <row r="13" ht="12.75">
      <c r="B13" s="7" t="s">
        <v>107</v>
      </c>
    </row>
    <row r="14" ht="12.75">
      <c r="B14" t="s">
        <v>219</v>
      </c>
    </row>
    <row r="16" ht="20.25">
      <c r="B16" s="5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16" location="Contents!A1" display="Contents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B2:U16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21" width="17.28125" style="0" customWidth="1"/>
  </cols>
  <sheetData>
    <row r="2" spans="2:21" ht="18">
      <c r="B2" s="527" t="s">
        <v>273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ht="13.5" thickBot="1"/>
    <row r="4" spans="2:21" ht="15">
      <c r="B4" s="738" t="s">
        <v>172</v>
      </c>
      <c r="C4" s="740" t="s">
        <v>151</v>
      </c>
      <c r="D4" s="740"/>
      <c r="E4" s="740" t="s">
        <v>152</v>
      </c>
      <c r="F4" s="740"/>
      <c r="G4" s="740" t="s">
        <v>45</v>
      </c>
      <c r="H4" s="740"/>
      <c r="I4" s="740" t="s">
        <v>153</v>
      </c>
      <c r="J4" s="740"/>
      <c r="K4" s="740" t="s">
        <v>154</v>
      </c>
      <c r="L4" s="740"/>
      <c r="M4" s="740" t="s">
        <v>155</v>
      </c>
      <c r="N4" s="740"/>
      <c r="O4" s="740" t="s">
        <v>47</v>
      </c>
      <c r="P4" s="740"/>
      <c r="Q4" s="740" t="s">
        <v>46</v>
      </c>
      <c r="R4" s="740"/>
      <c r="S4" s="740" t="s">
        <v>105</v>
      </c>
      <c r="T4" s="740"/>
      <c r="U4" s="736" t="s">
        <v>4</v>
      </c>
    </row>
    <row r="5" spans="2:21" ht="15">
      <c r="B5" s="739"/>
      <c r="C5" s="138" t="s">
        <v>101</v>
      </c>
      <c r="D5" s="138" t="s">
        <v>3</v>
      </c>
      <c r="E5" s="138" t="s">
        <v>101</v>
      </c>
      <c r="F5" s="138" t="s">
        <v>3</v>
      </c>
      <c r="G5" s="138" t="s">
        <v>101</v>
      </c>
      <c r="H5" s="138" t="s">
        <v>3</v>
      </c>
      <c r="I5" s="138" t="s">
        <v>101</v>
      </c>
      <c r="J5" s="138" t="s">
        <v>3</v>
      </c>
      <c r="K5" s="138" t="s">
        <v>101</v>
      </c>
      <c r="L5" s="138" t="s">
        <v>3</v>
      </c>
      <c r="M5" s="138" t="s">
        <v>101</v>
      </c>
      <c r="N5" s="138" t="s">
        <v>3</v>
      </c>
      <c r="O5" s="138" t="s">
        <v>101</v>
      </c>
      <c r="P5" s="138" t="s">
        <v>3</v>
      </c>
      <c r="Q5" s="138" t="s">
        <v>101</v>
      </c>
      <c r="R5" s="138" t="s">
        <v>3</v>
      </c>
      <c r="S5" s="138" t="s">
        <v>101</v>
      </c>
      <c r="T5" s="138" t="s">
        <v>3</v>
      </c>
      <c r="U5" s="737"/>
    </row>
    <row r="6" spans="2:21" ht="12.75">
      <c r="B6" s="148" t="s">
        <v>173</v>
      </c>
      <c r="C6" s="88">
        <v>4</v>
      </c>
      <c r="D6" s="134">
        <v>0.006299212598425197</v>
      </c>
      <c r="E6" s="88">
        <v>1</v>
      </c>
      <c r="F6" s="134">
        <v>0.0015748031496062992</v>
      </c>
      <c r="G6" s="88">
        <v>11</v>
      </c>
      <c r="H6" s="134">
        <v>0.01732283464566929</v>
      </c>
      <c r="I6" s="88">
        <v>4</v>
      </c>
      <c r="J6" s="134">
        <v>0.006299212598425197</v>
      </c>
      <c r="K6" s="88">
        <v>178</v>
      </c>
      <c r="L6" s="134">
        <v>0.2803149606299213</v>
      </c>
      <c r="M6" s="88">
        <v>220</v>
      </c>
      <c r="N6" s="134">
        <v>0.3464566929133858</v>
      </c>
      <c r="O6" s="88">
        <v>189</v>
      </c>
      <c r="P6" s="134">
        <v>0.29763779527559053</v>
      </c>
      <c r="Q6" s="88">
        <v>12</v>
      </c>
      <c r="R6" s="134">
        <v>0.01889763779527559</v>
      </c>
      <c r="S6" s="88">
        <v>16</v>
      </c>
      <c r="T6" s="134">
        <v>0.025196850393700787</v>
      </c>
      <c r="U6" s="147">
        <v>635</v>
      </c>
    </row>
    <row r="7" spans="2:21" ht="13.5" thickBot="1">
      <c r="B7" s="149" t="s">
        <v>174</v>
      </c>
      <c r="C7" s="98">
        <v>4</v>
      </c>
      <c r="D7" s="135">
        <v>0.0023767082590612004</v>
      </c>
      <c r="E7" s="98"/>
      <c r="F7" s="135">
        <v>0</v>
      </c>
      <c r="G7" s="98">
        <v>25</v>
      </c>
      <c r="H7" s="135">
        <v>0.014854426619132501</v>
      </c>
      <c r="I7" s="98">
        <v>7</v>
      </c>
      <c r="J7" s="135">
        <v>0.0041592394533571005</v>
      </c>
      <c r="K7" s="98">
        <v>400</v>
      </c>
      <c r="L7" s="135">
        <v>0.23767082590612001</v>
      </c>
      <c r="M7" s="98">
        <v>674</v>
      </c>
      <c r="N7" s="135">
        <v>0.40047534165181226</v>
      </c>
      <c r="O7" s="98">
        <v>518</v>
      </c>
      <c r="P7" s="135">
        <v>0.3077837195484254</v>
      </c>
      <c r="Q7" s="98">
        <v>17</v>
      </c>
      <c r="R7" s="135">
        <v>0.010101010101010102</v>
      </c>
      <c r="S7" s="98">
        <v>38</v>
      </c>
      <c r="T7" s="135">
        <v>0.0225787284610814</v>
      </c>
      <c r="U7" s="252">
        <v>1683</v>
      </c>
    </row>
    <row r="8" spans="2:21" ht="13.5" thickBot="1">
      <c r="B8" s="72" t="s">
        <v>4</v>
      </c>
      <c r="C8" s="69">
        <v>8</v>
      </c>
      <c r="D8" s="140">
        <v>0.003451251078515962</v>
      </c>
      <c r="E8" s="69">
        <v>1</v>
      </c>
      <c r="F8" s="140">
        <v>0.0004314063848144953</v>
      </c>
      <c r="G8" s="69">
        <v>36</v>
      </c>
      <c r="H8" s="140">
        <v>0.015530629853321829</v>
      </c>
      <c r="I8" s="69">
        <v>11</v>
      </c>
      <c r="J8" s="140">
        <v>0.004745470232959448</v>
      </c>
      <c r="K8" s="69">
        <v>578</v>
      </c>
      <c r="L8" s="140">
        <v>0.24935289042277825</v>
      </c>
      <c r="M8" s="69">
        <v>894</v>
      </c>
      <c r="N8" s="140">
        <v>0.3856773080241588</v>
      </c>
      <c r="O8" s="69">
        <v>707</v>
      </c>
      <c r="P8" s="140">
        <v>0.30500431406384815</v>
      </c>
      <c r="Q8" s="69">
        <v>29</v>
      </c>
      <c r="R8" s="140">
        <v>0.012510785159620362</v>
      </c>
      <c r="S8" s="69">
        <v>54</v>
      </c>
      <c r="T8" s="140">
        <v>0.023295944779982744</v>
      </c>
      <c r="U8" s="92">
        <v>2318</v>
      </c>
    </row>
    <row r="9" ht="12.75">
      <c r="P9" s="59"/>
    </row>
    <row r="10" ht="12.75">
      <c r="B10" s="4" t="s">
        <v>5</v>
      </c>
    </row>
    <row r="11" ht="12.75">
      <c r="B11" t="s">
        <v>43</v>
      </c>
    </row>
    <row r="12" ht="12.75">
      <c r="B12" t="s">
        <v>73</v>
      </c>
    </row>
    <row r="13" ht="12.75">
      <c r="B13" s="7" t="s">
        <v>107</v>
      </c>
    </row>
    <row r="14" ht="12.75">
      <c r="B14" t="s">
        <v>219</v>
      </c>
    </row>
    <row r="16" ht="20.25">
      <c r="B16" s="5" t="s">
        <v>1</v>
      </c>
    </row>
  </sheetData>
  <sheetProtection/>
  <mergeCells count="12">
    <mergeCell ref="B2:U2"/>
    <mergeCell ref="K4:L4"/>
    <mergeCell ref="M4:N4"/>
    <mergeCell ref="O4:P4"/>
    <mergeCell ref="Q4:R4"/>
    <mergeCell ref="S4:T4"/>
    <mergeCell ref="U4:U5"/>
    <mergeCell ref="B4:B5"/>
    <mergeCell ref="C4:D4"/>
    <mergeCell ref="E4:F4"/>
    <mergeCell ref="G4:H4"/>
    <mergeCell ref="I4:J4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BB37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30" width="17.28125" style="0" customWidth="1"/>
    <col min="31" max="34" width="17.28125" style="57" customWidth="1"/>
    <col min="35" max="41" width="17.28125" style="0" customWidth="1"/>
    <col min="42" max="42" width="17.28125" style="57" customWidth="1"/>
    <col min="43" max="51" width="17.28125" style="0" customWidth="1"/>
    <col min="52" max="52" width="10.7109375" style="0" customWidth="1"/>
    <col min="53" max="53" width="10.140625" style="0" customWidth="1"/>
    <col min="54" max="54" width="14.421875" style="0" customWidth="1"/>
  </cols>
  <sheetData>
    <row r="2" spans="2:54" ht="18">
      <c r="B2" s="539" t="s">
        <v>223</v>
      </c>
      <c r="C2" s="539"/>
      <c r="D2" s="539"/>
      <c r="E2" s="539"/>
      <c r="F2" s="539"/>
      <c r="G2" s="539"/>
      <c r="H2" s="539"/>
      <c r="I2" s="539"/>
      <c r="J2" s="539"/>
      <c r="K2" s="539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37"/>
      <c r="AK2" s="37"/>
      <c r="AL2" s="37"/>
      <c r="AM2" s="37"/>
      <c r="AN2" s="37"/>
      <c r="AO2" s="37"/>
      <c r="AP2" s="58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4" spans="2:35" ht="15">
      <c r="B4" s="559" t="s">
        <v>114</v>
      </c>
      <c r="C4" s="537" t="s">
        <v>48</v>
      </c>
      <c r="D4" s="537"/>
      <c r="E4" s="558" t="s">
        <v>49</v>
      </c>
      <c r="F4" s="554"/>
      <c r="G4" s="537" t="s">
        <v>50</v>
      </c>
      <c r="H4" s="537"/>
      <c r="I4" s="537" t="s">
        <v>51</v>
      </c>
      <c r="J4" s="537"/>
      <c r="K4" s="537" t="s">
        <v>52</v>
      </c>
      <c r="L4" s="537"/>
      <c r="M4" s="556" t="s">
        <v>156</v>
      </c>
      <c r="N4" s="557"/>
      <c r="O4" s="554" t="s">
        <v>157</v>
      </c>
      <c r="P4" s="554"/>
      <c r="Q4" s="537" t="s">
        <v>53</v>
      </c>
      <c r="R4" s="537"/>
      <c r="S4" s="558" t="s">
        <v>54</v>
      </c>
      <c r="T4" s="554"/>
      <c r="U4" s="537" t="s">
        <v>158</v>
      </c>
      <c r="V4" s="537"/>
      <c r="W4" s="556" t="s">
        <v>47</v>
      </c>
      <c r="X4" s="557"/>
      <c r="Y4" s="537" t="s">
        <v>46</v>
      </c>
      <c r="Z4" s="537"/>
      <c r="AA4" s="537" t="s">
        <v>55</v>
      </c>
      <c r="AB4" s="537"/>
      <c r="AC4" s="537" t="s">
        <v>105</v>
      </c>
      <c r="AD4" s="537"/>
      <c r="AE4" s="553" t="s">
        <v>160</v>
      </c>
      <c r="AF4" s="548"/>
      <c r="AG4" s="553" t="s">
        <v>56</v>
      </c>
      <c r="AH4" s="548"/>
      <c r="AI4" s="555" t="s">
        <v>4</v>
      </c>
    </row>
    <row r="5" spans="2:35" ht="15">
      <c r="B5" s="552"/>
      <c r="C5" s="83" t="s">
        <v>101</v>
      </c>
      <c r="D5" s="83" t="s">
        <v>3</v>
      </c>
      <c r="E5" s="83" t="s">
        <v>101</v>
      </c>
      <c r="F5" s="83" t="s">
        <v>3</v>
      </c>
      <c r="G5" s="83" t="s">
        <v>101</v>
      </c>
      <c r="H5" s="83" t="s">
        <v>3</v>
      </c>
      <c r="I5" s="83" t="s">
        <v>101</v>
      </c>
      <c r="J5" s="83" t="s">
        <v>3</v>
      </c>
      <c r="K5" s="83" t="s">
        <v>101</v>
      </c>
      <c r="L5" s="83" t="s">
        <v>3</v>
      </c>
      <c r="M5" s="83" t="s">
        <v>101</v>
      </c>
      <c r="N5" s="83" t="s">
        <v>3</v>
      </c>
      <c r="O5" s="83" t="s">
        <v>101</v>
      </c>
      <c r="P5" s="83" t="s">
        <v>3</v>
      </c>
      <c r="Q5" s="83" t="s">
        <v>101</v>
      </c>
      <c r="R5" s="83" t="s">
        <v>3</v>
      </c>
      <c r="S5" s="83" t="s">
        <v>101</v>
      </c>
      <c r="T5" s="83" t="s">
        <v>3</v>
      </c>
      <c r="U5" s="83" t="s">
        <v>101</v>
      </c>
      <c r="V5" s="83" t="s">
        <v>3</v>
      </c>
      <c r="W5" s="83" t="s">
        <v>101</v>
      </c>
      <c r="X5" s="83" t="s">
        <v>3</v>
      </c>
      <c r="Y5" s="83" t="s">
        <v>101</v>
      </c>
      <c r="Z5" s="83" t="s">
        <v>3</v>
      </c>
      <c r="AA5" s="83" t="s">
        <v>101</v>
      </c>
      <c r="AB5" s="83" t="s">
        <v>3</v>
      </c>
      <c r="AC5" s="83" t="s">
        <v>101</v>
      </c>
      <c r="AD5" s="83" t="s">
        <v>3</v>
      </c>
      <c r="AE5" s="83" t="s">
        <v>101</v>
      </c>
      <c r="AF5" s="83" t="s">
        <v>3</v>
      </c>
      <c r="AG5" s="83" t="s">
        <v>101</v>
      </c>
      <c r="AH5" s="83" t="s">
        <v>3</v>
      </c>
      <c r="AI5" s="546"/>
    </row>
    <row r="6" spans="2:35" ht="12.75">
      <c r="B6" s="86" t="s">
        <v>178</v>
      </c>
      <c r="C6" s="226"/>
      <c r="D6" s="224">
        <v>0</v>
      </c>
      <c r="E6" s="226"/>
      <c r="F6" s="224">
        <v>0</v>
      </c>
      <c r="G6" s="89"/>
      <c r="H6" s="224">
        <v>0</v>
      </c>
      <c r="I6" s="89">
        <v>5</v>
      </c>
      <c r="J6" s="224">
        <v>0.3333333333333333</v>
      </c>
      <c r="K6" s="89"/>
      <c r="L6" s="224">
        <v>0</v>
      </c>
      <c r="M6" s="89"/>
      <c r="N6" s="224">
        <v>0</v>
      </c>
      <c r="O6" s="89"/>
      <c r="P6" s="224">
        <v>0</v>
      </c>
      <c r="Q6" s="66"/>
      <c r="R6" s="224">
        <v>0</v>
      </c>
      <c r="S6" s="89">
        <v>2</v>
      </c>
      <c r="T6" s="224">
        <v>0.13333333333333333</v>
      </c>
      <c r="U6" s="89"/>
      <c r="V6" s="224">
        <v>0</v>
      </c>
      <c r="W6" s="89">
        <v>6</v>
      </c>
      <c r="X6" s="224">
        <v>0.4</v>
      </c>
      <c r="Y6" s="89">
        <v>1</v>
      </c>
      <c r="Z6" s="224">
        <v>0.06666666666666667</v>
      </c>
      <c r="AA6" s="89"/>
      <c r="AB6" s="224">
        <v>0</v>
      </c>
      <c r="AC6" s="89">
        <v>1</v>
      </c>
      <c r="AD6" s="224">
        <v>0.06666666666666667</v>
      </c>
      <c r="AE6" s="89"/>
      <c r="AF6" s="224">
        <v>0</v>
      </c>
      <c r="AG6" s="89"/>
      <c r="AH6" s="224">
        <v>0</v>
      </c>
      <c r="AI6" s="225">
        <v>15</v>
      </c>
    </row>
    <row r="7" spans="2:35" ht="12.75">
      <c r="B7" s="86" t="s">
        <v>179</v>
      </c>
      <c r="C7" s="89">
        <v>44</v>
      </c>
      <c r="D7" s="224">
        <v>0.03939122649955237</v>
      </c>
      <c r="E7" s="89">
        <v>57</v>
      </c>
      <c r="F7" s="224">
        <v>0.051029543419874666</v>
      </c>
      <c r="G7" s="89">
        <v>1</v>
      </c>
      <c r="H7" s="224">
        <v>0.0008952551477170994</v>
      </c>
      <c r="I7" s="89">
        <v>423</v>
      </c>
      <c r="J7" s="224">
        <v>0.37869292748433303</v>
      </c>
      <c r="K7" s="89">
        <v>30</v>
      </c>
      <c r="L7" s="224">
        <v>0.02685765443151298</v>
      </c>
      <c r="M7" s="89">
        <v>3</v>
      </c>
      <c r="N7" s="224">
        <v>0.0026857654431512983</v>
      </c>
      <c r="O7" s="89"/>
      <c r="P7" s="224">
        <v>0</v>
      </c>
      <c r="Q7" s="66">
        <v>2</v>
      </c>
      <c r="R7" s="224">
        <v>0.0017905102954341987</v>
      </c>
      <c r="S7" s="89">
        <v>52</v>
      </c>
      <c r="T7" s="224">
        <v>0.046553267681289166</v>
      </c>
      <c r="U7" s="89">
        <v>195</v>
      </c>
      <c r="V7" s="224">
        <v>0.17457475380483437</v>
      </c>
      <c r="W7" s="89">
        <v>251</v>
      </c>
      <c r="X7" s="224">
        <v>0.22470904207699194</v>
      </c>
      <c r="Y7" s="89">
        <v>20</v>
      </c>
      <c r="Z7" s="224">
        <v>0.017905102954341987</v>
      </c>
      <c r="AA7" s="89">
        <v>6</v>
      </c>
      <c r="AB7" s="224">
        <v>0.005371530886302597</v>
      </c>
      <c r="AC7" s="89">
        <v>19</v>
      </c>
      <c r="AD7" s="224">
        <v>0.017009847806624886</v>
      </c>
      <c r="AE7" s="89"/>
      <c r="AF7" s="224">
        <v>0</v>
      </c>
      <c r="AG7" s="89">
        <v>14</v>
      </c>
      <c r="AH7" s="224">
        <v>0.012533572068039392</v>
      </c>
      <c r="AI7" s="225">
        <v>1117</v>
      </c>
    </row>
    <row r="8" spans="2:35" ht="12.75">
      <c r="B8" s="86" t="s">
        <v>180</v>
      </c>
      <c r="C8" s="89">
        <v>5</v>
      </c>
      <c r="D8" s="224">
        <v>0.03184713375796178</v>
      </c>
      <c r="E8" s="89">
        <v>4</v>
      </c>
      <c r="F8" s="224">
        <v>0.025477707006369428</v>
      </c>
      <c r="G8" s="89">
        <v>1</v>
      </c>
      <c r="H8" s="224">
        <v>0.006369426751592357</v>
      </c>
      <c r="I8" s="89">
        <v>60</v>
      </c>
      <c r="J8" s="224">
        <v>0.3821656050955414</v>
      </c>
      <c r="K8" s="89"/>
      <c r="L8" s="224">
        <v>0</v>
      </c>
      <c r="M8" s="89"/>
      <c r="N8" s="224">
        <v>0</v>
      </c>
      <c r="O8" s="89"/>
      <c r="P8" s="224">
        <v>0</v>
      </c>
      <c r="Q8" s="66">
        <v>3</v>
      </c>
      <c r="R8" s="224">
        <v>0.01910828025477707</v>
      </c>
      <c r="S8" s="89">
        <v>4</v>
      </c>
      <c r="T8" s="224">
        <v>0.025477707006369428</v>
      </c>
      <c r="U8" s="89">
        <v>13</v>
      </c>
      <c r="V8" s="224">
        <v>0.08280254777070063</v>
      </c>
      <c r="W8" s="89">
        <v>61</v>
      </c>
      <c r="X8" s="224">
        <v>0.3885350318471338</v>
      </c>
      <c r="Y8" s="89"/>
      <c r="Z8" s="224">
        <v>0</v>
      </c>
      <c r="AA8" s="89"/>
      <c r="AB8" s="224">
        <v>0</v>
      </c>
      <c r="AC8" s="89">
        <v>2</v>
      </c>
      <c r="AD8" s="224">
        <v>0.012738853503184714</v>
      </c>
      <c r="AE8" s="89"/>
      <c r="AF8" s="224">
        <v>0</v>
      </c>
      <c r="AG8" s="89">
        <v>4</v>
      </c>
      <c r="AH8" s="224">
        <v>0.025477707006369428</v>
      </c>
      <c r="AI8" s="225">
        <v>157</v>
      </c>
    </row>
    <row r="9" spans="2:35" ht="12.75">
      <c r="B9" s="86" t="s">
        <v>181</v>
      </c>
      <c r="C9" s="89">
        <v>19</v>
      </c>
      <c r="D9" s="224">
        <v>0.03368794326241135</v>
      </c>
      <c r="E9" s="89">
        <v>41</v>
      </c>
      <c r="F9" s="224">
        <v>0.0726950354609929</v>
      </c>
      <c r="G9" s="89">
        <v>3</v>
      </c>
      <c r="H9" s="224">
        <v>0.005319148936170213</v>
      </c>
      <c r="I9" s="89">
        <v>243</v>
      </c>
      <c r="J9" s="224">
        <v>0.4308510638297872</v>
      </c>
      <c r="K9" s="89">
        <v>14</v>
      </c>
      <c r="L9" s="224">
        <v>0.024822695035460994</v>
      </c>
      <c r="M9" s="89"/>
      <c r="N9" s="224">
        <v>0</v>
      </c>
      <c r="O9" s="89">
        <v>1</v>
      </c>
      <c r="P9" s="224">
        <v>0.0017730496453900709</v>
      </c>
      <c r="Q9" s="66">
        <v>1</v>
      </c>
      <c r="R9" s="224">
        <v>0.0017730496453900709</v>
      </c>
      <c r="S9" s="89">
        <v>25</v>
      </c>
      <c r="T9" s="224">
        <v>0.044326241134751775</v>
      </c>
      <c r="U9" s="89">
        <v>80</v>
      </c>
      <c r="V9" s="224">
        <v>0.14184397163120568</v>
      </c>
      <c r="W9" s="89">
        <v>98</v>
      </c>
      <c r="X9" s="224">
        <v>0.17375886524822695</v>
      </c>
      <c r="Y9" s="89">
        <v>11</v>
      </c>
      <c r="Z9" s="224">
        <v>0.01950354609929078</v>
      </c>
      <c r="AA9" s="89">
        <v>4</v>
      </c>
      <c r="AB9" s="224">
        <v>0.0070921985815602835</v>
      </c>
      <c r="AC9" s="89">
        <v>16</v>
      </c>
      <c r="AD9" s="224">
        <v>0.028368794326241134</v>
      </c>
      <c r="AE9" s="89"/>
      <c r="AF9" s="224">
        <v>0</v>
      </c>
      <c r="AG9" s="89">
        <v>8</v>
      </c>
      <c r="AH9" s="224">
        <v>0.014184397163120567</v>
      </c>
      <c r="AI9" s="225">
        <v>564</v>
      </c>
    </row>
    <row r="10" spans="2:35" ht="12.75">
      <c r="B10" s="86" t="s">
        <v>182</v>
      </c>
      <c r="C10" s="89">
        <v>11</v>
      </c>
      <c r="D10" s="224">
        <v>0.04700854700854701</v>
      </c>
      <c r="E10" s="89">
        <v>17</v>
      </c>
      <c r="F10" s="224">
        <v>0.07264957264957266</v>
      </c>
      <c r="G10" s="89">
        <v>1</v>
      </c>
      <c r="H10" s="224">
        <v>0.004273504273504274</v>
      </c>
      <c r="I10" s="89">
        <v>106</v>
      </c>
      <c r="J10" s="224">
        <v>0.452991452991453</v>
      </c>
      <c r="K10" s="89">
        <v>4</v>
      </c>
      <c r="L10" s="224">
        <v>0.017094017094017096</v>
      </c>
      <c r="M10" s="89"/>
      <c r="N10" s="224">
        <v>0</v>
      </c>
      <c r="O10" s="89"/>
      <c r="P10" s="224">
        <v>0</v>
      </c>
      <c r="Q10" s="66"/>
      <c r="R10" s="224">
        <v>0</v>
      </c>
      <c r="S10" s="89">
        <v>7</v>
      </c>
      <c r="T10" s="224">
        <v>0.029914529914529916</v>
      </c>
      <c r="U10" s="89">
        <v>30</v>
      </c>
      <c r="V10" s="224">
        <v>0.1282051282051282</v>
      </c>
      <c r="W10" s="89">
        <v>35</v>
      </c>
      <c r="X10" s="224">
        <v>0.14957264957264957</v>
      </c>
      <c r="Y10" s="89">
        <v>10</v>
      </c>
      <c r="Z10" s="224">
        <v>0.042735042735042736</v>
      </c>
      <c r="AA10" s="89"/>
      <c r="AB10" s="224">
        <v>0</v>
      </c>
      <c r="AC10" s="89">
        <v>9</v>
      </c>
      <c r="AD10" s="224">
        <v>0.038461538461538464</v>
      </c>
      <c r="AE10" s="89"/>
      <c r="AF10" s="224">
        <v>0</v>
      </c>
      <c r="AG10" s="89">
        <v>4</v>
      </c>
      <c r="AH10" s="224">
        <v>0.017094017094017096</v>
      </c>
      <c r="AI10" s="225">
        <v>234</v>
      </c>
    </row>
    <row r="11" spans="2:35" ht="12.75">
      <c r="B11" s="86" t="s">
        <v>183</v>
      </c>
      <c r="C11" s="89">
        <v>11</v>
      </c>
      <c r="D11" s="224">
        <v>0.062146892655367235</v>
      </c>
      <c r="E11" s="89">
        <v>17</v>
      </c>
      <c r="F11" s="224">
        <v>0.096045197740113</v>
      </c>
      <c r="G11" s="89">
        <v>3</v>
      </c>
      <c r="H11" s="224">
        <v>0.01694915254237288</v>
      </c>
      <c r="I11" s="89">
        <v>74</v>
      </c>
      <c r="J11" s="224">
        <v>0.4180790960451977</v>
      </c>
      <c r="K11" s="89">
        <v>6</v>
      </c>
      <c r="L11" s="224">
        <v>0.03389830508474576</v>
      </c>
      <c r="M11" s="89"/>
      <c r="N11" s="224">
        <v>0</v>
      </c>
      <c r="O11" s="89"/>
      <c r="P11" s="224">
        <v>0</v>
      </c>
      <c r="Q11" s="66">
        <v>1</v>
      </c>
      <c r="R11" s="224">
        <v>0.005649717514124294</v>
      </c>
      <c r="S11" s="89">
        <v>6</v>
      </c>
      <c r="T11" s="224">
        <v>0.03389830508474576</v>
      </c>
      <c r="U11" s="89">
        <v>28</v>
      </c>
      <c r="V11" s="224">
        <v>0.15819209039548024</v>
      </c>
      <c r="W11" s="89">
        <v>21</v>
      </c>
      <c r="X11" s="224">
        <v>0.11864406779661017</v>
      </c>
      <c r="Y11" s="89">
        <v>3</v>
      </c>
      <c r="Z11" s="224">
        <v>0.01694915254237288</v>
      </c>
      <c r="AA11" s="89"/>
      <c r="AB11" s="224">
        <v>0</v>
      </c>
      <c r="AC11" s="89">
        <v>6</v>
      </c>
      <c r="AD11" s="224">
        <v>0.03389830508474576</v>
      </c>
      <c r="AE11" s="89"/>
      <c r="AF11" s="224">
        <v>0</v>
      </c>
      <c r="AG11" s="89">
        <v>1</v>
      </c>
      <c r="AH11" s="224">
        <v>0.005649717514124294</v>
      </c>
      <c r="AI11" s="225">
        <v>177</v>
      </c>
    </row>
    <row r="12" spans="2:35" ht="12.75">
      <c r="B12" s="86" t="s">
        <v>184</v>
      </c>
      <c r="C12" s="89">
        <v>16</v>
      </c>
      <c r="D12" s="224">
        <v>0.0730593607305936</v>
      </c>
      <c r="E12" s="89">
        <v>8</v>
      </c>
      <c r="F12" s="224">
        <v>0.0365296803652968</v>
      </c>
      <c r="G12" s="89"/>
      <c r="H12" s="224">
        <v>0</v>
      </c>
      <c r="I12" s="89">
        <v>80</v>
      </c>
      <c r="J12" s="224">
        <v>0.365296803652968</v>
      </c>
      <c r="K12" s="89">
        <v>3</v>
      </c>
      <c r="L12" s="224">
        <v>0.0136986301369863</v>
      </c>
      <c r="M12" s="89">
        <v>1</v>
      </c>
      <c r="N12" s="224">
        <v>0.0045662100456621</v>
      </c>
      <c r="O12" s="89"/>
      <c r="P12" s="224">
        <v>0</v>
      </c>
      <c r="Q12" s="66">
        <v>1</v>
      </c>
      <c r="R12" s="224">
        <v>0.0045662100456621</v>
      </c>
      <c r="S12" s="89">
        <v>4</v>
      </c>
      <c r="T12" s="224">
        <v>0.0182648401826484</v>
      </c>
      <c r="U12" s="89">
        <v>18</v>
      </c>
      <c r="V12" s="224">
        <v>0.0821917808219178</v>
      </c>
      <c r="W12" s="89">
        <v>78</v>
      </c>
      <c r="X12" s="224">
        <v>0.3561643835616438</v>
      </c>
      <c r="Y12" s="89">
        <v>3</v>
      </c>
      <c r="Z12" s="224">
        <v>0.0136986301369863</v>
      </c>
      <c r="AA12" s="89"/>
      <c r="AB12" s="224">
        <v>0</v>
      </c>
      <c r="AC12" s="89">
        <v>7</v>
      </c>
      <c r="AD12" s="224">
        <v>0.0319634703196347</v>
      </c>
      <c r="AE12" s="89"/>
      <c r="AF12" s="224">
        <v>0</v>
      </c>
      <c r="AG12" s="89"/>
      <c r="AH12" s="224">
        <v>0</v>
      </c>
      <c r="AI12" s="225">
        <v>219</v>
      </c>
    </row>
    <row r="13" spans="2:35" ht="12.75">
      <c r="B13" s="86" t="s">
        <v>185</v>
      </c>
      <c r="C13" s="89">
        <v>4</v>
      </c>
      <c r="D13" s="224">
        <v>0.06349206349206349</v>
      </c>
      <c r="E13" s="89">
        <v>3</v>
      </c>
      <c r="F13" s="224">
        <v>0.047619047619047616</v>
      </c>
      <c r="G13" s="89"/>
      <c r="H13" s="224">
        <v>0</v>
      </c>
      <c r="I13" s="89">
        <v>30</v>
      </c>
      <c r="J13" s="224">
        <v>0.47619047619047616</v>
      </c>
      <c r="K13" s="89">
        <v>1</v>
      </c>
      <c r="L13" s="224">
        <v>0.015873015873015872</v>
      </c>
      <c r="M13" s="89"/>
      <c r="N13" s="224">
        <v>0</v>
      </c>
      <c r="O13" s="89"/>
      <c r="P13" s="224">
        <v>0</v>
      </c>
      <c r="Q13" s="66">
        <v>1</v>
      </c>
      <c r="R13" s="224">
        <v>0.015873015873015872</v>
      </c>
      <c r="S13" s="89">
        <v>1</v>
      </c>
      <c r="T13" s="224">
        <v>0.015873015873015872</v>
      </c>
      <c r="U13" s="89">
        <v>6</v>
      </c>
      <c r="V13" s="224">
        <v>0.09523809523809523</v>
      </c>
      <c r="W13" s="89">
        <v>15</v>
      </c>
      <c r="X13" s="224">
        <v>0.23809523809523808</v>
      </c>
      <c r="Y13" s="89">
        <v>1</v>
      </c>
      <c r="Z13" s="224">
        <v>0.015873015873015872</v>
      </c>
      <c r="AA13" s="89"/>
      <c r="AB13" s="224">
        <v>0</v>
      </c>
      <c r="AC13" s="89"/>
      <c r="AD13" s="224">
        <v>0</v>
      </c>
      <c r="AE13" s="89"/>
      <c r="AF13" s="224">
        <v>0</v>
      </c>
      <c r="AG13" s="89">
        <v>1</v>
      </c>
      <c r="AH13" s="224">
        <v>0.015873015873015872</v>
      </c>
      <c r="AI13" s="225">
        <v>63</v>
      </c>
    </row>
    <row r="14" spans="2:35" ht="12.75">
      <c r="B14" s="86" t="s">
        <v>112</v>
      </c>
      <c r="C14" s="89">
        <v>7</v>
      </c>
      <c r="D14" s="224">
        <v>0.06363636363636363</v>
      </c>
      <c r="E14" s="89">
        <v>15</v>
      </c>
      <c r="F14" s="224">
        <v>0.13636363636363635</v>
      </c>
      <c r="G14" s="89">
        <v>1</v>
      </c>
      <c r="H14" s="224">
        <v>0.00909090909090909</v>
      </c>
      <c r="I14" s="89">
        <v>43</v>
      </c>
      <c r="J14" s="224">
        <v>0.39090909090909093</v>
      </c>
      <c r="K14" s="89">
        <v>3</v>
      </c>
      <c r="L14" s="224">
        <v>0.02727272727272727</v>
      </c>
      <c r="M14" s="89"/>
      <c r="N14" s="224">
        <v>0</v>
      </c>
      <c r="O14" s="89"/>
      <c r="P14" s="224">
        <v>0</v>
      </c>
      <c r="Q14" s="66">
        <v>2</v>
      </c>
      <c r="R14" s="224">
        <v>0.01818181818181818</v>
      </c>
      <c r="S14" s="89">
        <v>5</v>
      </c>
      <c r="T14" s="224">
        <v>0.045454545454545456</v>
      </c>
      <c r="U14" s="89">
        <v>19</v>
      </c>
      <c r="V14" s="224">
        <v>0.17272727272727273</v>
      </c>
      <c r="W14" s="89">
        <v>10</v>
      </c>
      <c r="X14" s="224">
        <v>0.09090909090909091</v>
      </c>
      <c r="Y14" s="89">
        <v>1</v>
      </c>
      <c r="Z14" s="224">
        <v>0.00909090909090909</v>
      </c>
      <c r="AA14" s="89"/>
      <c r="AB14" s="224">
        <v>0</v>
      </c>
      <c r="AC14" s="89">
        <v>3</v>
      </c>
      <c r="AD14" s="224">
        <v>0.02727272727272727</v>
      </c>
      <c r="AE14" s="89"/>
      <c r="AF14" s="224">
        <v>0</v>
      </c>
      <c r="AG14" s="89">
        <v>1</v>
      </c>
      <c r="AH14" s="224">
        <v>0.00909090909090909</v>
      </c>
      <c r="AI14" s="225">
        <v>110</v>
      </c>
    </row>
    <row r="15" spans="2:35" ht="12.75">
      <c r="B15" s="86" t="s">
        <v>186</v>
      </c>
      <c r="C15" s="89">
        <v>6</v>
      </c>
      <c r="D15" s="224">
        <v>0.04477611940298507</v>
      </c>
      <c r="E15" s="89">
        <v>9</v>
      </c>
      <c r="F15" s="224">
        <v>0.06716417910447761</v>
      </c>
      <c r="G15" s="89">
        <v>1</v>
      </c>
      <c r="H15" s="224">
        <v>0.007462686567164179</v>
      </c>
      <c r="I15" s="89">
        <v>71</v>
      </c>
      <c r="J15" s="224">
        <v>0.5298507462686567</v>
      </c>
      <c r="K15" s="89">
        <v>2</v>
      </c>
      <c r="L15" s="224">
        <v>0.014925373134328358</v>
      </c>
      <c r="M15" s="89"/>
      <c r="N15" s="224">
        <v>0</v>
      </c>
      <c r="O15" s="89"/>
      <c r="P15" s="224">
        <v>0</v>
      </c>
      <c r="Q15" s="66"/>
      <c r="R15" s="224">
        <v>0</v>
      </c>
      <c r="S15" s="89">
        <v>2</v>
      </c>
      <c r="T15" s="224">
        <v>0.014925373134328358</v>
      </c>
      <c r="U15" s="89">
        <v>24</v>
      </c>
      <c r="V15" s="224">
        <v>0.1791044776119403</v>
      </c>
      <c r="W15" s="89">
        <v>12</v>
      </c>
      <c r="X15" s="224">
        <v>0.08955223880597014</v>
      </c>
      <c r="Y15" s="89">
        <v>1</v>
      </c>
      <c r="Z15" s="224">
        <v>0.007462686567164179</v>
      </c>
      <c r="AA15" s="89">
        <v>1</v>
      </c>
      <c r="AB15" s="224">
        <v>0.007462686567164179</v>
      </c>
      <c r="AC15" s="89">
        <v>3</v>
      </c>
      <c r="AD15" s="224">
        <v>0.022388059701492536</v>
      </c>
      <c r="AE15" s="89"/>
      <c r="AF15" s="224">
        <v>0</v>
      </c>
      <c r="AG15" s="89">
        <v>2</v>
      </c>
      <c r="AH15" s="224">
        <v>0.014925373134328358</v>
      </c>
      <c r="AI15" s="225">
        <v>134</v>
      </c>
    </row>
    <row r="16" spans="2:35" ht="12.75">
      <c r="B16" s="86" t="s">
        <v>187</v>
      </c>
      <c r="C16" s="89">
        <v>3</v>
      </c>
      <c r="D16" s="224">
        <v>0.05263157894736842</v>
      </c>
      <c r="E16" s="89">
        <v>7</v>
      </c>
      <c r="F16" s="224">
        <v>0.12280701754385964</v>
      </c>
      <c r="G16" s="89"/>
      <c r="H16" s="224">
        <v>0</v>
      </c>
      <c r="I16" s="89">
        <v>31</v>
      </c>
      <c r="J16" s="224">
        <v>0.543859649122807</v>
      </c>
      <c r="K16" s="89">
        <v>1</v>
      </c>
      <c r="L16" s="224">
        <v>0.017543859649122806</v>
      </c>
      <c r="M16" s="89"/>
      <c r="N16" s="224">
        <v>0</v>
      </c>
      <c r="O16" s="89"/>
      <c r="P16" s="224">
        <v>0</v>
      </c>
      <c r="Q16" s="66">
        <v>1</v>
      </c>
      <c r="R16" s="224">
        <v>0.017543859649122806</v>
      </c>
      <c r="S16" s="89"/>
      <c r="T16" s="224">
        <v>0</v>
      </c>
      <c r="U16" s="89">
        <v>7</v>
      </c>
      <c r="V16" s="224">
        <v>0.12280701754385964</v>
      </c>
      <c r="W16" s="89">
        <v>6</v>
      </c>
      <c r="X16" s="224">
        <v>0.10526315789473684</v>
      </c>
      <c r="Y16" s="89"/>
      <c r="Z16" s="224">
        <v>0</v>
      </c>
      <c r="AA16" s="89"/>
      <c r="AB16" s="224">
        <v>0</v>
      </c>
      <c r="AC16" s="89">
        <v>1</v>
      </c>
      <c r="AD16" s="224">
        <v>0.017543859649122806</v>
      </c>
      <c r="AE16" s="89"/>
      <c r="AF16" s="224">
        <v>0</v>
      </c>
      <c r="AG16" s="89"/>
      <c r="AH16" s="224">
        <v>0</v>
      </c>
      <c r="AI16" s="225">
        <v>57</v>
      </c>
    </row>
    <row r="17" spans="2:35" ht="12.75">
      <c r="B17" s="86" t="s">
        <v>188</v>
      </c>
      <c r="C17" s="89">
        <v>8</v>
      </c>
      <c r="D17" s="224">
        <v>0.03375527426160337</v>
      </c>
      <c r="E17" s="89">
        <v>15</v>
      </c>
      <c r="F17" s="224">
        <v>0.06329113924050633</v>
      </c>
      <c r="G17" s="89"/>
      <c r="H17" s="224">
        <v>0</v>
      </c>
      <c r="I17" s="89">
        <v>115</v>
      </c>
      <c r="J17" s="224">
        <v>0.48523206751054854</v>
      </c>
      <c r="K17" s="89">
        <v>3</v>
      </c>
      <c r="L17" s="224">
        <v>0.012658227848101266</v>
      </c>
      <c r="M17" s="89"/>
      <c r="N17" s="224">
        <v>0</v>
      </c>
      <c r="O17" s="89"/>
      <c r="P17" s="224">
        <v>0</v>
      </c>
      <c r="Q17" s="66">
        <v>4</v>
      </c>
      <c r="R17" s="224">
        <v>0.016877637130801686</v>
      </c>
      <c r="S17" s="89">
        <v>5</v>
      </c>
      <c r="T17" s="224">
        <v>0.02109704641350211</v>
      </c>
      <c r="U17" s="89">
        <v>18</v>
      </c>
      <c r="V17" s="224">
        <v>0.0759493670886076</v>
      </c>
      <c r="W17" s="89">
        <v>59</v>
      </c>
      <c r="X17" s="224">
        <v>0.2489451476793249</v>
      </c>
      <c r="Y17" s="89">
        <v>3</v>
      </c>
      <c r="Z17" s="224">
        <v>0.012658227848101266</v>
      </c>
      <c r="AA17" s="89"/>
      <c r="AB17" s="224">
        <v>0</v>
      </c>
      <c r="AC17" s="89">
        <v>2</v>
      </c>
      <c r="AD17" s="224">
        <v>0.008438818565400843</v>
      </c>
      <c r="AE17" s="89"/>
      <c r="AF17" s="224">
        <v>0</v>
      </c>
      <c r="AG17" s="89">
        <v>5</v>
      </c>
      <c r="AH17" s="224">
        <v>0.02109704641350211</v>
      </c>
      <c r="AI17" s="225">
        <v>237</v>
      </c>
    </row>
    <row r="18" spans="2:35" ht="12.75">
      <c r="B18" s="86" t="s">
        <v>189</v>
      </c>
      <c r="C18" s="89">
        <v>2</v>
      </c>
      <c r="D18" s="224">
        <v>0.02127659574468085</v>
      </c>
      <c r="E18" s="89">
        <v>9</v>
      </c>
      <c r="F18" s="224">
        <v>0.09574468085106383</v>
      </c>
      <c r="G18" s="89"/>
      <c r="H18" s="224">
        <v>0</v>
      </c>
      <c r="I18" s="89">
        <v>38</v>
      </c>
      <c r="J18" s="224">
        <v>0.40425531914893614</v>
      </c>
      <c r="K18" s="89">
        <v>1</v>
      </c>
      <c r="L18" s="224">
        <v>0.010638297872340425</v>
      </c>
      <c r="M18" s="89"/>
      <c r="N18" s="224">
        <v>0</v>
      </c>
      <c r="O18" s="89"/>
      <c r="P18" s="224">
        <v>0</v>
      </c>
      <c r="Q18" s="66">
        <v>2</v>
      </c>
      <c r="R18" s="224">
        <v>0.02127659574468085</v>
      </c>
      <c r="S18" s="89">
        <v>1</v>
      </c>
      <c r="T18" s="224">
        <v>0.010638297872340425</v>
      </c>
      <c r="U18" s="89">
        <v>6</v>
      </c>
      <c r="V18" s="224">
        <v>0.06382978723404255</v>
      </c>
      <c r="W18" s="89">
        <v>32</v>
      </c>
      <c r="X18" s="224">
        <v>0.3404255319148936</v>
      </c>
      <c r="Y18" s="89">
        <v>1</v>
      </c>
      <c r="Z18" s="224">
        <v>0.010638297872340425</v>
      </c>
      <c r="AA18" s="89"/>
      <c r="AB18" s="224">
        <v>0</v>
      </c>
      <c r="AC18" s="89">
        <v>2</v>
      </c>
      <c r="AD18" s="224">
        <v>0.02127659574468085</v>
      </c>
      <c r="AE18" s="89"/>
      <c r="AF18" s="224">
        <v>0</v>
      </c>
      <c r="AG18" s="89"/>
      <c r="AH18" s="224">
        <v>0</v>
      </c>
      <c r="AI18" s="225">
        <v>94</v>
      </c>
    </row>
    <row r="19" spans="2:35" ht="12.75">
      <c r="B19" s="86" t="s">
        <v>190</v>
      </c>
      <c r="C19" s="89">
        <v>5</v>
      </c>
      <c r="D19" s="224">
        <v>0.07575757575757576</v>
      </c>
      <c r="E19" s="89">
        <v>6</v>
      </c>
      <c r="F19" s="224">
        <v>0.09090909090909091</v>
      </c>
      <c r="G19" s="89">
        <v>1</v>
      </c>
      <c r="H19" s="224">
        <v>0.015151515151515152</v>
      </c>
      <c r="I19" s="89">
        <v>26</v>
      </c>
      <c r="J19" s="224">
        <v>0.3939393939393939</v>
      </c>
      <c r="K19" s="89">
        <v>2</v>
      </c>
      <c r="L19" s="224">
        <v>0.030303030303030304</v>
      </c>
      <c r="M19" s="89"/>
      <c r="N19" s="224">
        <v>0</v>
      </c>
      <c r="O19" s="89"/>
      <c r="P19" s="224">
        <v>0</v>
      </c>
      <c r="Q19" s="66"/>
      <c r="R19" s="224">
        <v>0</v>
      </c>
      <c r="S19" s="89">
        <v>5</v>
      </c>
      <c r="T19" s="224">
        <v>0.07575757575757576</v>
      </c>
      <c r="U19" s="89">
        <v>8</v>
      </c>
      <c r="V19" s="224">
        <v>0.12121212121212122</v>
      </c>
      <c r="W19" s="89">
        <v>6</v>
      </c>
      <c r="X19" s="224">
        <v>0.09090909090909091</v>
      </c>
      <c r="Y19" s="89">
        <v>1</v>
      </c>
      <c r="Z19" s="224">
        <v>0.015151515151515152</v>
      </c>
      <c r="AA19" s="89"/>
      <c r="AB19" s="224">
        <v>0</v>
      </c>
      <c r="AC19" s="89">
        <v>6</v>
      </c>
      <c r="AD19" s="224">
        <v>0.09090909090909091</v>
      </c>
      <c r="AE19" s="89"/>
      <c r="AF19" s="224">
        <v>0</v>
      </c>
      <c r="AG19" s="89"/>
      <c r="AH19" s="224">
        <v>0</v>
      </c>
      <c r="AI19" s="225">
        <v>66</v>
      </c>
    </row>
    <row r="20" spans="2:35" ht="12.75">
      <c r="B20" s="86" t="s">
        <v>191</v>
      </c>
      <c r="C20" s="89">
        <v>8</v>
      </c>
      <c r="D20" s="224">
        <v>0.0299625468164794</v>
      </c>
      <c r="E20" s="89">
        <v>14</v>
      </c>
      <c r="F20" s="224">
        <v>0.052434456928838954</v>
      </c>
      <c r="G20" s="89">
        <v>1</v>
      </c>
      <c r="H20" s="224">
        <v>0.003745318352059925</v>
      </c>
      <c r="I20" s="89">
        <v>107</v>
      </c>
      <c r="J20" s="224">
        <v>0.40074906367041196</v>
      </c>
      <c r="K20" s="89">
        <v>4</v>
      </c>
      <c r="L20" s="224">
        <v>0.0149812734082397</v>
      </c>
      <c r="M20" s="89"/>
      <c r="N20" s="224">
        <v>0</v>
      </c>
      <c r="O20" s="89"/>
      <c r="P20" s="224">
        <v>0</v>
      </c>
      <c r="Q20" s="66">
        <v>1</v>
      </c>
      <c r="R20" s="224">
        <v>0.003745318352059925</v>
      </c>
      <c r="S20" s="89">
        <v>20</v>
      </c>
      <c r="T20" s="224">
        <v>0.0749063670411985</v>
      </c>
      <c r="U20" s="89">
        <v>49</v>
      </c>
      <c r="V20" s="224">
        <v>0.18352059925093633</v>
      </c>
      <c r="W20" s="89">
        <v>43</v>
      </c>
      <c r="X20" s="224">
        <v>0.16104868913857678</v>
      </c>
      <c r="Y20" s="89">
        <v>7</v>
      </c>
      <c r="Z20" s="224">
        <v>0.026217228464419477</v>
      </c>
      <c r="AA20" s="89"/>
      <c r="AB20" s="224">
        <v>0</v>
      </c>
      <c r="AC20" s="89">
        <v>8</v>
      </c>
      <c r="AD20" s="224">
        <v>0.0299625468164794</v>
      </c>
      <c r="AE20" s="89"/>
      <c r="AF20" s="224">
        <v>0</v>
      </c>
      <c r="AG20" s="89">
        <v>5</v>
      </c>
      <c r="AH20" s="224">
        <v>0.018726591760299626</v>
      </c>
      <c r="AI20" s="225">
        <v>267</v>
      </c>
    </row>
    <row r="21" spans="2:35" ht="12.75">
      <c r="B21" s="86" t="s">
        <v>192</v>
      </c>
      <c r="C21" s="89">
        <v>2</v>
      </c>
      <c r="D21" s="224">
        <v>0.01904761904761905</v>
      </c>
      <c r="E21" s="89">
        <v>7</v>
      </c>
      <c r="F21" s="224">
        <v>0.06666666666666667</v>
      </c>
      <c r="G21" s="89">
        <v>1</v>
      </c>
      <c r="H21" s="224">
        <v>0.009523809523809525</v>
      </c>
      <c r="I21" s="89">
        <v>59</v>
      </c>
      <c r="J21" s="224">
        <v>0.5619047619047619</v>
      </c>
      <c r="K21" s="89">
        <v>1</v>
      </c>
      <c r="L21" s="224">
        <v>0.009523809523809525</v>
      </c>
      <c r="M21" s="89"/>
      <c r="N21" s="224">
        <v>0</v>
      </c>
      <c r="O21" s="89"/>
      <c r="P21" s="224">
        <v>0</v>
      </c>
      <c r="Q21" s="66"/>
      <c r="R21" s="224">
        <v>0</v>
      </c>
      <c r="S21" s="89">
        <v>5</v>
      </c>
      <c r="T21" s="224">
        <v>0.047619047619047616</v>
      </c>
      <c r="U21" s="89">
        <v>6</v>
      </c>
      <c r="V21" s="224">
        <v>0.05714285714285714</v>
      </c>
      <c r="W21" s="89">
        <v>19</v>
      </c>
      <c r="X21" s="224">
        <v>0.18095238095238095</v>
      </c>
      <c r="Y21" s="89">
        <v>2</v>
      </c>
      <c r="Z21" s="224">
        <v>0.01904761904761905</v>
      </c>
      <c r="AA21" s="89"/>
      <c r="AB21" s="224">
        <v>0</v>
      </c>
      <c r="AC21" s="89">
        <v>1</v>
      </c>
      <c r="AD21" s="224">
        <v>0.009523809523809525</v>
      </c>
      <c r="AE21" s="89"/>
      <c r="AF21" s="224">
        <v>0</v>
      </c>
      <c r="AG21" s="89">
        <v>2</v>
      </c>
      <c r="AH21" s="224">
        <v>0.01904761904761905</v>
      </c>
      <c r="AI21" s="225">
        <v>105</v>
      </c>
    </row>
    <row r="22" spans="2:35" ht="12.75">
      <c r="B22" s="86" t="s">
        <v>193</v>
      </c>
      <c r="C22" s="89">
        <v>1</v>
      </c>
      <c r="D22" s="224">
        <v>0.06666666666666667</v>
      </c>
      <c r="E22" s="89">
        <v>1</v>
      </c>
      <c r="F22" s="224">
        <v>0.06666666666666667</v>
      </c>
      <c r="G22" s="89"/>
      <c r="H22" s="224">
        <v>0</v>
      </c>
      <c r="I22" s="89">
        <v>5</v>
      </c>
      <c r="J22" s="224">
        <v>0.3333333333333333</v>
      </c>
      <c r="K22" s="89"/>
      <c r="L22" s="224">
        <v>0</v>
      </c>
      <c r="M22" s="89"/>
      <c r="N22" s="224">
        <v>0</v>
      </c>
      <c r="O22" s="89"/>
      <c r="P22" s="224">
        <v>0</v>
      </c>
      <c r="Q22" s="66">
        <v>1</v>
      </c>
      <c r="R22" s="224">
        <v>0.06666666666666667</v>
      </c>
      <c r="S22" s="89"/>
      <c r="T22" s="224">
        <v>0</v>
      </c>
      <c r="U22" s="89">
        <v>1</v>
      </c>
      <c r="V22" s="224">
        <v>0.06666666666666667</v>
      </c>
      <c r="W22" s="89">
        <v>6</v>
      </c>
      <c r="X22" s="224">
        <v>0.4</v>
      </c>
      <c r="Y22" s="89"/>
      <c r="Z22" s="224">
        <v>0</v>
      </c>
      <c r="AA22" s="89"/>
      <c r="AB22" s="224">
        <v>0</v>
      </c>
      <c r="AC22" s="89"/>
      <c r="AD22" s="224">
        <v>0</v>
      </c>
      <c r="AE22" s="89"/>
      <c r="AF22" s="224">
        <v>0</v>
      </c>
      <c r="AG22" s="89"/>
      <c r="AH22" s="224">
        <v>0</v>
      </c>
      <c r="AI22" s="225">
        <v>15</v>
      </c>
    </row>
    <row r="23" spans="2:35" ht="12.75">
      <c r="B23" s="86" t="s">
        <v>194</v>
      </c>
      <c r="C23" s="89">
        <v>15</v>
      </c>
      <c r="D23" s="224">
        <v>0.02654867256637168</v>
      </c>
      <c r="E23" s="89">
        <v>14</v>
      </c>
      <c r="F23" s="224">
        <v>0.024778761061946902</v>
      </c>
      <c r="G23" s="89">
        <v>2</v>
      </c>
      <c r="H23" s="224">
        <v>0.0035398230088495575</v>
      </c>
      <c r="I23" s="89">
        <v>203</v>
      </c>
      <c r="J23" s="224">
        <v>0.35929203539823007</v>
      </c>
      <c r="K23" s="89">
        <v>12</v>
      </c>
      <c r="L23" s="224">
        <v>0.021238938053097345</v>
      </c>
      <c r="M23" s="89"/>
      <c r="N23" s="224">
        <v>0</v>
      </c>
      <c r="O23" s="89"/>
      <c r="P23" s="224">
        <v>0</v>
      </c>
      <c r="Q23" s="66">
        <v>1</v>
      </c>
      <c r="R23" s="224">
        <v>0.0017699115044247787</v>
      </c>
      <c r="S23" s="89">
        <v>8</v>
      </c>
      <c r="T23" s="224">
        <v>0.01415929203539823</v>
      </c>
      <c r="U23" s="89">
        <v>69</v>
      </c>
      <c r="V23" s="224">
        <v>0.12212389380530973</v>
      </c>
      <c r="W23" s="89">
        <v>195</v>
      </c>
      <c r="X23" s="224">
        <v>0.34513274336283184</v>
      </c>
      <c r="Y23" s="89">
        <v>17</v>
      </c>
      <c r="Z23" s="224">
        <v>0.03008849557522124</v>
      </c>
      <c r="AA23" s="89">
        <v>2</v>
      </c>
      <c r="AB23" s="224">
        <v>0.0035398230088495575</v>
      </c>
      <c r="AC23" s="89">
        <v>17</v>
      </c>
      <c r="AD23" s="224">
        <v>0.03008849557522124</v>
      </c>
      <c r="AE23" s="89">
        <v>1</v>
      </c>
      <c r="AF23" s="224">
        <v>0.0017699115044247787</v>
      </c>
      <c r="AG23" s="89">
        <v>9</v>
      </c>
      <c r="AH23" s="224">
        <v>0.01592920353982301</v>
      </c>
      <c r="AI23" s="225">
        <v>565</v>
      </c>
    </row>
    <row r="24" spans="2:35" ht="12.75">
      <c r="B24" s="86" t="s">
        <v>195</v>
      </c>
      <c r="C24" s="89">
        <v>2</v>
      </c>
      <c r="D24" s="224">
        <v>0.0625</v>
      </c>
      <c r="E24" s="89">
        <v>1</v>
      </c>
      <c r="F24" s="224">
        <v>0.03125</v>
      </c>
      <c r="G24" s="89"/>
      <c r="H24" s="224">
        <v>0</v>
      </c>
      <c r="I24" s="89">
        <v>14</v>
      </c>
      <c r="J24" s="224">
        <v>0.4375</v>
      </c>
      <c r="K24" s="89">
        <v>1</v>
      </c>
      <c r="L24" s="224">
        <v>0.03125</v>
      </c>
      <c r="M24" s="89"/>
      <c r="N24" s="224">
        <v>0</v>
      </c>
      <c r="O24" s="89"/>
      <c r="P24" s="224">
        <v>0</v>
      </c>
      <c r="Q24" s="66"/>
      <c r="R24" s="224">
        <v>0</v>
      </c>
      <c r="S24" s="89">
        <v>1</v>
      </c>
      <c r="T24" s="224">
        <v>0.03125</v>
      </c>
      <c r="U24" s="89">
        <v>1</v>
      </c>
      <c r="V24" s="224">
        <v>0.03125</v>
      </c>
      <c r="W24" s="89">
        <v>10</v>
      </c>
      <c r="X24" s="224">
        <v>0.3125</v>
      </c>
      <c r="Y24" s="89">
        <v>2</v>
      </c>
      <c r="Z24" s="224">
        <v>0.0625</v>
      </c>
      <c r="AA24" s="89"/>
      <c r="AB24" s="224">
        <v>0</v>
      </c>
      <c r="AC24" s="89"/>
      <c r="AD24" s="224">
        <v>0</v>
      </c>
      <c r="AE24" s="89"/>
      <c r="AF24" s="224">
        <v>0</v>
      </c>
      <c r="AG24" s="89"/>
      <c r="AH24" s="224">
        <v>0</v>
      </c>
      <c r="AI24" s="225">
        <v>32</v>
      </c>
    </row>
    <row r="25" spans="2:35" ht="12.75">
      <c r="B25" s="86" t="s">
        <v>196</v>
      </c>
      <c r="C25" s="89">
        <v>60</v>
      </c>
      <c r="D25" s="224">
        <v>0.03795066413662239</v>
      </c>
      <c r="E25" s="89">
        <v>84</v>
      </c>
      <c r="F25" s="224">
        <v>0.05313092979127135</v>
      </c>
      <c r="G25" s="89">
        <v>12</v>
      </c>
      <c r="H25" s="224">
        <v>0.007590132827324478</v>
      </c>
      <c r="I25" s="89">
        <v>618</v>
      </c>
      <c r="J25" s="224">
        <v>0.3908918406072106</v>
      </c>
      <c r="K25" s="89">
        <v>28</v>
      </c>
      <c r="L25" s="224">
        <v>0.017710309930423784</v>
      </c>
      <c r="M25" s="89"/>
      <c r="N25" s="224">
        <v>0</v>
      </c>
      <c r="O25" s="89"/>
      <c r="P25" s="224">
        <v>0</v>
      </c>
      <c r="Q25" s="66">
        <v>14</v>
      </c>
      <c r="R25" s="224">
        <v>0.008855154965211892</v>
      </c>
      <c r="S25" s="89">
        <v>40</v>
      </c>
      <c r="T25" s="224">
        <v>0.02530044275774826</v>
      </c>
      <c r="U25" s="89">
        <v>136</v>
      </c>
      <c r="V25" s="224">
        <v>0.08602150537634409</v>
      </c>
      <c r="W25" s="89">
        <v>488</v>
      </c>
      <c r="X25" s="224">
        <v>0.30866540164452877</v>
      </c>
      <c r="Y25" s="89">
        <v>19</v>
      </c>
      <c r="Z25" s="224">
        <v>0.012017710309930424</v>
      </c>
      <c r="AA25" s="89">
        <v>7</v>
      </c>
      <c r="AB25" s="224">
        <v>0.004427577482605946</v>
      </c>
      <c r="AC25" s="89">
        <v>49</v>
      </c>
      <c r="AD25" s="224">
        <v>0.03099304237824162</v>
      </c>
      <c r="AE25" s="89"/>
      <c r="AF25" s="224">
        <v>0</v>
      </c>
      <c r="AG25" s="89">
        <v>26</v>
      </c>
      <c r="AH25" s="224">
        <v>0.01644528779253637</v>
      </c>
      <c r="AI25" s="225">
        <v>1581</v>
      </c>
    </row>
    <row r="26" spans="2:35" ht="12.75">
      <c r="B26" s="86" t="s">
        <v>197</v>
      </c>
      <c r="C26" s="89">
        <v>1</v>
      </c>
      <c r="D26" s="224">
        <v>0.07142857142857142</v>
      </c>
      <c r="E26" s="89">
        <v>1</v>
      </c>
      <c r="F26" s="224">
        <v>0.07142857142857142</v>
      </c>
      <c r="G26" s="89"/>
      <c r="H26" s="224">
        <v>0</v>
      </c>
      <c r="I26" s="89">
        <v>10</v>
      </c>
      <c r="J26" s="224">
        <v>0.7142857142857143</v>
      </c>
      <c r="K26" s="89"/>
      <c r="L26" s="224">
        <v>0</v>
      </c>
      <c r="M26" s="89"/>
      <c r="N26" s="224">
        <v>0</v>
      </c>
      <c r="O26" s="89"/>
      <c r="P26" s="224">
        <v>0</v>
      </c>
      <c r="Q26" s="66"/>
      <c r="R26" s="224">
        <v>0</v>
      </c>
      <c r="S26" s="89"/>
      <c r="T26" s="224">
        <v>0</v>
      </c>
      <c r="U26" s="89">
        <v>2</v>
      </c>
      <c r="V26" s="224">
        <v>0.14285714285714285</v>
      </c>
      <c r="W26" s="89"/>
      <c r="X26" s="224">
        <v>0</v>
      </c>
      <c r="Y26" s="89"/>
      <c r="Z26" s="224">
        <v>0</v>
      </c>
      <c r="AA26" s="89"/>
      <c r="AB26" s="224">
        <v>0</v>
      </c>
      <c r="AC26" s="89"/>
      <c r="AD26" s="224">
        <v>0</v>
      </c>
      <c r="AE26" s="89"/>
      <c r="AF26" s="224">
        <v>0</v>
      </c>
      <c r="AG26" s="89"/>
      <c r="AH26" s="224">
        <v>0</v>
      </c>
      <c r="AI26" s="225">
        <v>14</v>
      </c>
    </row>
    <row r="27" spans="2:35" ht="12.75">
      <c r="B27" s="87" t="s">
        <v>198</v>
      </c>
      <c r="C27" s="89">
        <v>12</v>
      </c>
      <c r="D27" s="224">
        <v>0.0547945205479452</v>
      </c>
      <c r="E27" s="89">
        <v>16</v>
      </c>
      <c r="F27" s="224">
        <v>0.0730593607305936</v>
      </c>
      <c r="G27" s="89"/>
      <c r="H27" s="224">
        <v>0</v>
      </c>
      <c r="I27" s="89">
        <v>70</v>
      </c>
      <c r="J27" s="224">
        <v>0.319634703196347</v>
      </c>
      <c r="K27" s="89">
        <v>5</v>
      </c>
      <c r="L27" s="224">
        <v>0.0228310502283105</v>
      </c>
      <c r="M27" s="89"/>
      <c r="N27" s="224">
        <v>0</v>
      </c>
      <c r="O27" s="89"/>
      <c r="P27" s="224">
        <v>0</v>
      </c>
      <c r="Q27" s="66">
        <v>6</v>
      </c>
      <c r="R27" s="224">
        <v>0.0273972602739726</v>
      </c>
      <c r="S27" s="89">
        <v>5</v>
      </c>
      <c r="T27" s="224">
        <v>0.0228310502283105</v>
      </c>
      <c r="U27" s="89">
        <v>20</v>
      </c>
      <c r="V27" s="224">
        <v>0.091324200913242</v>
      </c>
      <c r="W27" s="89">
        <v>73</v>
      </c>
      <c r="X27" s="224">
        <v>0.3333333333333333</v>
      </c>
      <c r="Y27" s="89">
        <v>3</v>
      </c>
      <c r="Z27" s="224">
        <v>0.0136986301369863</v>
      </c>
      <c r="AA27" s="89">
        <v>1</v>
      </c>
      <c r="AB27" s="224">
        <v>0.0045662100456621</v>
      </c>
      <c r="AC27" s="89">
        <v>4</v>
      </c>
      <c r="AD27" s="224">
        <v>0.0182648401826484</v>
      </c>
      <c r="AE27" s="89"/>
      <c r="AF27" s="224">
        <v>0</v>
      </c>
      <c r="AG27" s="89">
        <v>4</v>
      </c>
      <c r="AH27" s="224">
        <v>0.0182648401826484</v>
      </c>
      <c r="AI27" s="225">
        <v>219</v>
      </c>
    </row>
    <row r="28" spans="2:35" ht="13.5" thickBot="1">
      <c r="B28" s="243" t="s">
        <v>211</v>
      </c>
      <c r="C28" s="91"/>
      <c r="D28" s="260">
        <v>0</v>
      </c>
      <c r="E28" s="91">
        <v>1</v>
      </c>
      <c r="F28" s="260">
        <v>0.045454545454545456</v>
      </c>
      <c r="G28" s="91">
        <v>1</v>
      </c>
      <c r="H28" s="260">
        <v>0.045454545454545456</v>
      </c>
      <c r="I28" s="91">
        <v>12</v>
      </c>
      <c r="J28" s="260">
        <v>0.5454545454545454</v>
      </c>
      <c r="K28" s="91"/>
      <c r="L28" s="260">
        <v>0</v>
      </c>
      <c r="M28" s="91"/>
      <c r="N28" s="260">
        <v>0</v>
      </c>
      <c r="O28" s="91"/>
      <c r="P28" s="260">
        <v>0</v>
      </c>
      <c r="Q28" s="261"/>
      <c r="R28" s="260">
        <v>0</v>
      </c>
      <c r="S28" s="91">
        <v>1</v>
      </c>
      <c r="T28" s="260">
        <v>0.045454545454545456</v>
      </c>
      <c r="U28" s="91">
        <v>1</v>
      </c>
      <c r="V28" s="260">
        <v>0.045454545454545456</v>
      </c>
      <c r="W28" s="91">
        <v>6</v>
      </c>
      <c r="X28" s="260">
        <v>0.2727272727272727</v>
      </c>
      <c r="Y28" s="91"/>
      <c r="Z28" s="260">
        <v>0</v>
      </c>
      <c r="AA28" s="91"/>
      <c r="AB28" s="260">
        <v>0</v>
      </c>
      <c r="AC28" s="91"/>
      <c r="AD28" s="260">
        <v>0</v>
      </c>
      <c r="AE28" s="91"/>
      <c r="AF28" s="260">
        <v>0</v>
      </c>
      <c r="AG28" s="91"/>
      <c r="AH28" s="260">
        <v>0</v>
      </c>
      <c r="AI28" s="262">
        <v>22</v>
      </c>
    </row>
    <row r="29" spans="2:35" ht="13.5" thickBot="1">
      <c r="B29" s="78" t="s">
        <v>163</v>
      </c>
      <c r="C29" s="74">
        <v>242</v>
      </c>
      <c r="D29" s="263">
        <v>0.03990765171503958</v>
      </c>
      <c r="E29" s="74">
        <v>347</v>
      </c>
      <c r="F29" s="263">
        <v>0.057222955145118735</v>
      </c>
      <c r="G29" s="74">
        <v>29</v>
      </c>
      <c r="H29" s="263">
        <v>0.0047823218997361475</v>
      </c>
      <c r="I29" s="74">
        <v>2443</v>
      </c>
      <c r="J29" s="263">
        <v>0.4028693931398417</v>
      </c>
      <c r="K29" s="74">
        <v>121</v>
      </c>
      <c r="L29" s="263">
        <v>0.01995382585751979</v>
      </c>
      <c r="M29" s="74">
        <v>4</v>
      </c>
      <c r="N29" s="263">
        <v>0.0006596306068601583</v>
      </c>
      <c r="O29" s="74">
        <v>1</v>
      </c>
      <c r="P29" s="263">
        <v>0.00016490765171503957</v>
      </c>
      <c r="Q29" s="74">
        <v>41</v>
      </c>
      <c r="R29" s="263">
        <v>0.006761213720316623</v>
      </c>
      <c r="S29" s="74">
        <v>199</v>
      </c>
      <c r="T29" s="263">
        <v>0.032816622691292874</v>
      </c>
      <c r="U29" s="74">
        <v>737</v>
      </c>
      <c r="V29" s="263">
        <v>0.12153693931398417</v>
      </c>
      <c r="W29" s="74">
        <v>1530</v>
      </c>
      <c r="X29" s="263">
        <v>0.25230870712401055</v>
      </c>
      <c r="Y29" s="74">
        <v>106</v>
      </c>
      <c r="Z29" s="263">
        <v>0.017480211081794195</v>
      </c>
      <c r="AA29" s="74">
        <v>21</v>
      </c>
      <c r="AB29" s="263">
        <v>0.003463060686015831</v>
      </c>
      <c r="AC29" s="74">
        <v>156</v>
      </c>
      <c r="AD29" s="263">
        <v>0.025725593667546173</v>
      </c>
      <c r="AE29" s="74">
        <v>1</v>
      </c>
      <c r="AF29" s="263">
        <v>0.00016490765171503957</v>
      </c>
      <c r="AG29" s="74">
        <v>86</v>
      </c>
      <c r="AH29" s="265">
        <v>0.014182058047493404</v>
      </c>
      <c r="AI29" s="264">
        <v>6064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73</v>
      </c>
    </row>
    <row r="34" ht="12.75">
      <c r="B34" s="7" t="s">
        <v>107</v>
      </c>
    </row>
    <row r="35" ht="12.75">
      <c r="B35" t="s">
        <v>219</v>
      </c>
    </row>
    <row r="37" ht="20.25">
      <c r="B37" s="5" t="s">
        <v>1</v>
      </c>
    </row>
  </sheetData>
  <sheetProtection/>
  <mergeCells count="19">
    <mergeCell ref="B2:K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G4:AH4"/>
    <mergeCell ref="Y4:Z4"/>
    <mergeCell ref="AA4:AB4"/>
    <mergeCell ref="AC4:AD4"/>
    <mergeCell ref="AE4:AF4"/>
    <mergeCell ref="AI4:AI5"/>
  </mergeCells>
  <hyperlinks>
    <hyperlink ref="B37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B2:AG21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31" width="17.28125" style="0" customWidth="1"/>
    <col min="32" max="32" width="12.421875" style="0" customWidth="1"/>
    <col min="33" max="33" width="14.421875" style="0" customWidth="1"/>
  </cols>
  <sheetData>
    <row r="2" spans="2:33" ht="18" customHeight="1">
      <c r="B2" s="527" t="s">
        <v>274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</row>
    <row r="4" spans="2:31" ht="15">
      <c r="B4" s="731" t="s">
        <v>172</v>
      </c>
      <c r="C4" s="741" t="s">
        <v>48</v>
      </c>
      <c r="D4" s="741"/>
      <c r="E4" s="741" t="s">
        <v>49</v>
      </c>
      <c r="F4" s="741"/>
      <c r="G4" s="741" t="s">
        <v>50</v>
      </c>
      <c r="H4" s="741"/>
      <c r="I4" s="741" t="s">
        <v>51</v>
      </c>
      <c r="J4" s="741"/>
      <c r="K4" s="741" t="s">
        <v>52</v>
      </c>
      <c r="L4" s="741"/>
      <c r="M4" s="741" t="s">
        <v>156</v>
      </c>
      <c r="N4" s="741"/>
      <c r="O4" s="741" t="s">
        <v>53</v>
      </c>
      <c r="P4" s="741"/>
      <c r="Q4" s="741" t="s">
        <v>54</v>
      </c>
      <c r="R4" s="741"/>
      <c r="S4" s="741" t="s">
        <v>158</v>
      </c>
      <c r="T4" s="741"/>
      <c r="U4" s="741" t="s">
        <v>47</v>
      </c>
      <c r="V4" s="741"/>
      <c r="W4" s="741" t="s">
        <v>46</v>
      </c>
      <c r="X4" s="741"/>
      <c r="Y4" s="741" t="s">
        <v>55</v>
      </c>
      <c r="Z4" s="741"/>
      <c r="AA4" s="741" t="s">
        <v>105</v>
      </c>
      <c r="AB4" s="741"/>
      <c r="AC4" s="741" t="s">
        <v>56</v>
      </c>
      <c r="AD4" s="741"/>
      <c r="AE4" s="731" t="s">
        <v>4</v>
      </c>
    </row>
    <row r="5" spans="2:31" ht="15">
      <c r="B5" s="731"/>
      <c r="C5" s="138" t="s">
        <v>101</v>
      </c>
      <c r="D5" s="138" t="s">
        <v>3</v>
      </c>
      <c r="E5" s="138" t="s">
        <v>101</v>
      </c>
      <c r="F5" s="138" t="s">
        <v>3</v>
      </c>
      <c r="G5" s="138" t="s">
        <v>101</v>
      </c>
      <c r="H5" s="138" t="s">
        <v>3</v>
      </c>
      <c r="I5" s="138" t="s">
        <v>101</v>
      </c>
      <c r="J5" s="138" t="s">
        <v>3</v>
      </c>
      <c r="K5" s="138" t="s">
        <v>101</v>
      </c>
      <c r="L5" s="138" t="s">
        <v>3</v>
      </c>
      <c r="M5" s="215" t="s">
        <v>101</v>
      </c>
      <c r="N5" s="215" t="s">
        <v>3</v>
      </c>
      <c r="O5" s="138" t="s">
        <v>101</v>
      </c>
      <c r="P5" s="138" t="s">
        <v>3</v>
      </c>
      <c r="Q5" s="138" t="s">
        <v>101</v>
      </c>
      <c r="R5" s="138" t="s">
        <v>3</v>
      </c>
      <c r="S5" s="138" t="s">
        <v>101</v>
      </c>
      <c r="T5" s="138" t="s">
        <v>3</v>
      </c>
      <c r="U5" s="138" t="s">
        <v>101</v>
      </c>
      <c r="V5" s="138" t="s">
        <v>3</v>
      </c>
      <c r="W5" s="138" t="s">
        <v>101</v>
      </c>
      <c r="X5" s="138" t="s">
        <v>3</v>
      </c>
      <c r="Y5" s="138" t="s">
        <v>101</v>
      </c>
      <c r="Z5" s="138" t="s">
        <v>3</v>
      </c>
      <c r="AA5" s="138" t="s">
        <v>101</v>
      </c>
      <c r="AB5" s="138" t="s">
        <v>3</v>
      </c>
      <c r="AC5" s="138" t="s">
        <v>101</v>
      </c>
      <c r="AD5" s="138" t="s">
        <v>3</v>
      </c>
      <c r="AE5" s="731"/>
    </row>
    <row r="6" spans="2:31" ht="12.75">
      <c r="B6" s="132" t="s">
        <v>177</v>
      </c>
      <c r="C6" s="88">
        <v>34</v>
      </c>
      <c r="D6" s="134">
        <v>0.05354330708661417</v>
      </c>
      <c r="E6" s="88">
        <v>42</v>
      </c>
      <c r="F6" s="134">
        <v>0.06614173228346457</v>
      </c>
      <c r="G6" s="88">
        <v>4</v>
      </c>
      <c r="H6" s="134">
        <v>0.006299212598425197</v>
      </c>
      <c r="I6" s="88">
        <v>244</v>
      </c>
      <c r="J6" s="134">
        <v>0.384251968503937</v>
      </c>
      <c r="K6" s="88">
        <v>8</v>
      </c>
      <c r="L6" s="134">
        <v>0.012598425196850394</v>
      </c>
      <c r="M6" s="88"/>
      <c r="N6" s="134">
        <v>0</v>
      </c>
      <c r="O6" s="88">
        <v>12</v>
      </c>
      <c r="P6" s="134">
        <v>0.01889763779527559</v>
      </c>
      <c r="Q6" s="88">
        <v>17</v>
      </c>
      <c r="R6" s="134">
        <v>0.026771653543307086</v>
      </c>
      <c r="S6" s="88">
        <v>52</v>
      </c>
      <c r="T6" s="134">
        <v>0.08188976377952756</v>
      </c>
      <c r="U6" s="88">
        <v>186</v>
      </c>
      <c r="V6" s="134">
        <v>0.2929133858267717</v>
      </c>
      <c r="W6" s="88">
        <v>9</v>
      </c>
      <c r="X6" s="134">
        <v>0.014173228346456693</v>
      </c>
      <c r="Y6" s="88">
        <v>3</v>
      </c>
      <c r="Z6" s="134">
        <v>0.004724409448818898</v>
      </c>
      <c r="AA6" s="88">
        <v>19</v>
      </c>
      <c r="AB6" s="134">
        <v>0.029921259842519685</v>
      </c>
      <c r="AC6" s="88">
        <v>5</v>
      </c>
      <c r="AD6" s="134">
        <v>0.007874015748031496</v>
      </c>
      <c r="AE6" s="139">
        <v>635</v>
      </c>
    </row>
    <row r="7" spans="2:31" ht="13.5" thickBot="1">
      <c r="B7" s="133" t="s">
        <v>174</v>
      </c>
      <c r="C7" s="98">
        <v>62</v>
      </c>
      <c r="D7" s="135">
        <v>0.0368389780154486</v>
      </c>
      <c r="E7" s="98">
        <v>94</v>
      </c>
      <c r="F7" s="135">
        <v>0.055852644087938205</v>
      </c>
      <c r="G7" s="98">
        <v>9</v>
      </c>
      <c r="H7" s="135">
        <v>0.0053475935828877</v>
      </c>
      <c r="I7" s="98">
        <v>681</v>
      </c>
      <c r="J7" s="135">
        <v>0.40463458110516937</v>
      </c>
      <c r="K7" s="98">
        <v>24</v>
      </c>
      <c r="L7" s="135">
        <v>0.0142602495543672</v>
      </c>
      <c r="M7" s="98">
        <v>1</v>
      </c>
      <c r="N7" s="135">
        <v>0.0005941770647653001</v>
      </c>
      <c r="O7" s="98">
        <v>16</v>
      </c>
      <c r="P7" s="135">
        <v>0.009506833036244802</v>
      </c>
      <c r="Q7" s="98">
        <v>37</v>
      </c>
      <c r="R7" s="135">
        <v>0.021984551396316103</v>
      </c>
      <c r="S7" s="98">
        <v>143</v>
      </c>
      <c r="T7" s="135">
        <v>0.08496732026143791</v>
      </c>
      <c r="U7" s="98">
        <v>528</v>
      </c>
      <c r="V7" s="135">
        <v>0.3137254901960784</v>
      </c>
      <c r="W7" s="98">
        <v>21</v>
      </c>
      <c r="X7" s="135">
        <v>0.012477718360071301</v>
      </c>
      <c r="Y7" s="98">
        <v>4</v>
      </c>
      <c r="Z7" s="135">
        <v>0.0023767082590612004</v>
      </c>
      <c r="AA7" s="98">
        <v>36</v>
      </c>
      <c r="AB7" s="135">
        <v>0.0213903743315508</v>
      </c>
      <c r="AC7" s="98">
        <v>27</v>
      </c>
      <c r="AD7" s="135">
        <v>0.016042780748663103</v>
      </c>
      <c r="AE7" s="248">
        <v>1683</v>
      </c>
    </row>
    <row r="8" spans="2:31" ht="13.5" thickBot="1">
      <c r="B8" s="73" t="s">
        <v>4</v>
      </c>
      <c r="C8" s="111">
        <v>96</v>
      </c>
      <c r="D8" s="140">
        <v>0.04141501294219154</v>
      </c>
      <c r="E8" s="69">
        <v>136</v>
      </c>
      <c r="F8" s="140">
        <v>0.058671268334771355</v>
      </c>
      <c r="G8" s="69">
        <v>13</v>
      </c>
      <c r="H8" s="140">
        <v>0.0056082830025884385</v>
      </c>
      <c r="I8" s="69">
        <v>925</v>
      </c>
      <c r="J8" s="140">
        <v>0.3990509059534081</v>
      </c>
      <c r="K8" s="69">
        <v>32</v>
      </c>
      <c r="L8" s="140">
        <v>0.013805004314063849</v>
      </c>
      <c r="M8" s="69">
        <v>1</v>
      </c>
      <c r="N8" s="140">
        <v>0.0004314063848144953</v>
      </c>
      <c r="O8" s="69">
        <v>28</v>
      </c>
      <c r="P8" s="140">
        <v>0.012079378774805867</v>
      </c>
      <c r="Q8" s="69">
        <v>54</v>
      </c>
      <c r="R8" s="140">
        <v>0.023295944779982744</v>
      </c>
      <c r="S8" s="69">
        <v>195</v>
      </c>
      <c r="T8" s="140">
        <v>0.08412424503882658</v>
      </c>
      <c r="U8" s="69">
        <v>714</v>
      </c>
      <c r="V8" s="140">
        <v>0.3080241587575496</v>
      </c>
      <c r="W8" s="69">
        <v>30</v>
      </c>
      <c r="X8" s="140">
        <v>0.012942191544434857</v>
      </c>
      <c r="Y8" s="69">
        <v>7</v>
      </c>
      <c r="Z8" s="140">
        <v>0.0030198446937014668</v>
      </c>
      <c r="AA8" s="69">
        <v>55</v>
      </c>
      <c r="AB8" s="140">
        <v>0.02372735116479724</v>
      </c>
      <c r="AC8" s="69">
        <v>32</v>
      </c>
      <c r="AD8" s="140">
        <v>0.013805004314063849</v>
      </c>
      <c r="AE8" s="92">
        <v>2318</v>
      </c>
    </row>
    <row r="9" spans="2:31" ht="12.75">
      <c r="B9" s="15"/>
      <c r="C9" s="150"/>
      <c r="D9" s="151"/>
      <c r="E9" s="150"/>
      <c r="F9" s="151"/>
      <c r="G9" s="150"/>
      <c r="H9" s="151"/>
      <c r="I9" s="150"/>
      <c r="J9" s="151"/>
      <c r="K9" s="150"/>
      <c r="L9" s="151"/>
      <c r="M9" s="150"/>
      <c r="N9" s="151"/>
      <c r="O9" s="150"/>
      <c r="P9" s="151"/>
      <c r="Q9" s="150"/>
      <c r="R9" s="151"/>
      <c r="S9" s="150"/>
      <c r="T9" s="151"/>
      <c r="U9" s="150"/>
      <c r="V9" s="151"/>
      <c r="W9" s="150"/>
      <c r="X9" s="151"/>
      <c r="Y9" s="150"/>
      <c r="Z9" s="151"/>
      <c r="AA9" s="150"/>
      <c r="AB9" s="151"/>
      <c r="AC9" s="150"/>
      <c r="AD9" s="151"/>
      <c r="AE9" s="150"/>
    </row>
    <row r="10" ht="12.75">
      <c r="B10" s="4" t="s">
        <v>5</v>
      </c>
    </row>
    <row r="11" ht="12.75">
      <c r="B11" t="s">
        <v>43</v>
      </c>
    </row>
    <row r="12" ht="12.75">
      <c r="B12" t="s">
        <v>73</v>
      </c>
    </row>
    <row r="13" ht="12.75">
      <c r="B13" s="7" t="s">
        <v>124</v>
      </c>
    </row>
    <row r="14" ht="12.75">
      <c r="B14" t="s">
        <v>219</v>
      </c>
    </row>
    <row r="16" ht="20.25">
      <c r="B16" s="5" t="s">
        <v>1</v>
      </c>
    </row>
    <row r="21" spans="2:3" ht="12.75">
      <c r="B21" t="s">
        <v>210</v>
      </c>
      <c r="C21" t="s">
        <v>212</v>
      </c>
    </row>
  </sheetData>
  <sheetProtection/>
  <mergeCells count="17">
    <mergeCell ref="B2:AG2"/>
    <mergeCell ref="S4:T4"/>
    <mergeCell ref="U4:V4"/>
    <mergeCell ref="B4:B5"/>
    <mergeCell ref="C4:D4"/>
    <mergeCell ref="E4:F4"/>
    <mergeCell ref="G4:H4"/>
    <mergeCell ref="M4:N4"/>
    <mergeCell ref="W4:X4"/>
    <mergeCell ref="Y4:Z4"/>
    <mergeCell ref="AA4:AB4"/>
    <mergeCell ref="AC4:AD4"/>
    <mergeCell ref="AE4:AE5"/>
    <mergeCell ref="I4:J4"/>
    <mergeCell ref="K4:L4"/>
    <mergeCell ref="O4:P4"/>
    <mergeCell ref="Q4:R4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B2:W16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23" width="17.28125" style="0" customWidth="1"/>
  </cols>
  <sheetData>
    <row r="2" spans="2:23" ht="18">
      <c r="B2" s="527" t="s">
        <v>275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</row>
    <row r="3" ht="15.75" customHeight="1"/>
    <row r="4" spans="2:23" ht="15" customHeight="1">
      <c r="B4" s="735" t="s">
        <v>172</v>
      </c>
      <c r="C4" s="735" t="s">
        <v>108</v>
      </c>
      <c r="D4" s="735"/>
      <c r="E4" s="732" t="s">
        <v>69</v>
      </c>
      <c r="F4" s="732"/>
      <c r="G4" s="732" t="s">
        <v>36</v>
      </c>
      <c r="H4" s="732"/>
      <c r="I4" s="732" t="s">
        <v>37</v>
      </c>
      <c r="J4" s="732"/>
      <c r="K4" s="732" t="s">
        <v>38</v>
      </c>
      <c r="L4" s="732"/>
      <c r="M4" s="732" t="s">
        <v>39</v>
      </c>
      <c r="N4" s="732"/>
      <c r="O4" s="732" t="s">
        <v>40</v>
      </c>
      <c r="P4" s="732"/>
      <c r="Q4" s="732" t="s">
        <v>41</v>
      </c>
      <c r="R4" s="732"/>
      <c r="S4" s="732" t="s">
        <v>42</v>
      </c>
      <c r="T4" s="732"/>
      <c r="U4" s="732" t="s">
        <v>70</v>
      </c>
      <c r="V4" s="732"/>
      <c r="W4" s="731" t="s">
        <v>4</v>
      </c>
    </row>
    <row r="5" spans="2:23" ht="15" customHeight="1">
      <c r="B5" s="735"/>
      <c r="C5" s="138" t="s">
        <v>101</v>
      </c>
      <c r="D5" s="138" t="s">
        <v>3</v>
      </c>
      <c r="E5" s="138" t="s">
        <v>101</v>
      </c>
      <c r="F5" s="138" t="s">
        <v>3</v>
      </c>
      <c r="G5" s="138" t="s">
        <v>101</v>
      </c>
      <c r="H5" s="138" t="s">
        <v>3</v>
      </c>
      <c r="I5" s="138" t="s">
        <v>101</v>
      </c>
      <c r="J5" s="138" t="s">
        <v>3</v>
      </c>
      <c r="K5" s="138" t="s">
        <v>101</v>
      </c>
      <c r="L5" s="138" t="s">
        <v>3</v>
      </c>
      <c r="M5" s="138" t="s">
        <v>101</v>
      </c>
      <c r="N5" s="138" t="s">
        <v>3</v>
      </c>
      <c r="O5" s="138" t="s">
        <v>101</v>
      </c>
      <c r="P5" s="138" t="s">
        <v>3</v>
      </c>
      <c r="Q5" s="138" t="s">
        <v>101</v>
      </c>
      <c r="R5" s="138" t="s">
        <v>3</v>
      </c>
      <c r="S5" s="138" t="s">
        <v>101</v>
      </c>
      <c r="T5" s="138" t="s">
        <v>3</v>
      </c>
      <c r="U5" s="138" t="s">
        <v>101</v>
      </c>
      <c r="V5" s="152" t="s">
        <v>3</v>
      </c>
      <c r="W5" s="731"/>
    </row>
    <row r="6" spans="2:23" ht="12.75" customHeight="1">
      <c r="B6" s="132" t="s">
        <v>177</v>
      </c>
      <c r="C6" s="88">
        <v>3</v>
      </c>
      <c r="D6" s="134">
        <v>0.004724409448818898</v>
      </c>
      <c r="E6" s="88">
        <v>30</v>
      </c>
      <c r="F6" s="134">
        <v>0.047244094488188976</v>
      </c>
      <c r="G6" s="88">
        <v>42</v>
      </c>
      <c r="H6" s="134">
        <v>0.06614173228346457</v>
      </c>
      <c r="I6" s="88">
        <v>67</v>
      </c>
      <c r="J6" s="134">
        <v>0.10551181102362205</v>
      </c>
      <c r="K6" s="88">
        <v>83</v>
      </c>
      <c r="L6" s="134">
        <v>0.13070866141732285</v>
      </c>
      <c r="M6" s="88">
        <v>96</v>
      </c>
      <c r="N6" s="134">
        <v>0.15118110236220472</v>
      </c>
      <c r="O6" s="88">
        <v>125</v>
      </c>
      <c r="P6" s="134">
        <v>0.1968503937007874</v>
      </c>
      <c r="Q6" s="88">
        <v>145</v>
      </c>
      <c r="R6" s="134">
        <v>0.2283464566929134</v>
      </c>
      <c r="S6" s="88">
        <v>36</v>
      </c>
      <c r="T6" s="134">
        <v>0.05669291338582677</v>
      </c>
      <c r="U6" s="88">
        <v>8</v>
      </c>
      <c r="V6" s="134">
        <v>0.012598425196850394</v>
      </c>
      <c r="W6" s="139">
        <v>635</v>
      </c>
    </row>
    <row r="7" spans="2:23" ht="12.75" customHeight="1" thickBot="1">
      <c r="B7" s="145" t="s">
        <v>174</v>
      </c>
      <c r="C7" s="91"/>
      <c r="D7" s="135">
        <v>0</v>
      </c>
      <c r="E7" s="98">
        <v>17</v>
      </c>
      <c r="F7" s="135">
        <v>0.010101010101010102</v>
      </c>
      <c r="G7" s="98">
        <v>94</v>
      </c>
      <c r="H7" s="135">
        <v>0.055852644087938205</v>
      </c>
      <c r="I7" s="98">
        <v>197</v>
      </c>
      <c r="J7" s="135">
        <v>0.11705288175876412</v>
      </c>
      <c r="K7" s="98">
        <v>272</v>
      </c>
      <c r="L7" s="135">
        <v>0.16161616161616163</v>
      </c>
      <c r="M7" s="98">
        <v>318</v>
      </c>
      <c r="N7" s="135">
        <v>0.1889483065953654</v>
      </c>
      <c r="O7" s="98">
        <v>399</v>
      </c>
      <c r="P7" s="135">
        <v>0.23707664884135474</v>
      </c>
      <c r="Q7" s="98">
        <v>245</v>
      </c>
      <c r="R7" s="135">
        <v>0.14557338086749852</v>
      </c>
      <c r="S7" s="98">
        <v>115</v>
      </c>
      <c r="T7" s="135">
        <v>0.06833036244800951</v>
      </c>
      <c r="U7" s="98">
        <v>26</v>
      </c>
      <c r="V7" s="135">
        <v>0.015448603683897801</v>
      </c>
      <c r="W7" s="248">
        <v>1683</v>
      </c>
    </row>
    <row r="8" spans="2:23" ht="12.75" customHeight="1" thickBot="1">
      <c r="B8" s="73" t="s">
        <v>4</v>
      </c>
      <c r="C8" s="111">
        <v>3</v>
      </c>
      <c r="D8" s="140">
        <v>0.0012942191544434857</v>
      </c>
      <c r="E8" s="69">
        <v>47</v>
      </c>
      <c r="F8" s="140">
        <v>0.020276100086281276</v>
      </c>
      <c r="G8" s="69">
        <v>136</v>
      </c>
      <c r="H8" s="140">
        <v>0.058671268334771355</v>
      </c>
      <c r="I8" s="69">
        <v>264</v>
      </c>
      <c r="J8" s="140">
        <v>0.11389128559102675</v>
      </c>
      <c r="K8" s="69">
        <v>355</v>
      </c>
      <c r="L8" s="140">
        <v>0.15314926660914582</v>
      </c>
      <c r="M8" s="69">
        <v>414</v>
      </c>
      <c r="N8" s="140">
        <v>0.17860224331320104</v>
      </c>
      <c r="O8" s="69">
        <v>524</v>
      </c>
      <c r="P8" s="140">
        <v>0.22605694564279552</v>
      </c>
      <c r="Q8" s="69">
        <v>390</v>
      </c>
      <c r="R8" s="140">
        <v>0.16824849007765316</v>
      </c>
      <c r="S8" s="69">
        <v>151</v>
      </c>
      <c r="T8" s="140">
        <v>0.06514236410698879</v>
      </c>
      <c r="U8" s="69">
        <v>34</v>
      </c>
      <c r="V8" s="140">
        <v>0.014667817083692839</v>
      </c>
      <c r="W8" s="92">
        <v>2318</v>
      </c>
    </row>
    <row r="9" ht="15.75" customHeight="1">
      <c r="L9" s="59"/>
    </row>
    <row r="10" spans="2:4" ht="12.75">
      <c r="B10" s="4" t="s">
        <v>5</v>
      </c>
      <c r="C10" s="4"/>
      <c r="D10" s="4"/>
    </row>
    <row r="11" ht="12.75">
      <c r="B11" t="s">
        <v>43</v>
      </c>
    </row>
    <row r="12" ht="12.75">
      <c r="B12" t="s">
        <v>73</v>
      </c>
    </row>
    <row r="13" spans="2:4" ht="12.75">
      <c r="B13" s="7" t="s">
        <v>107</v>
      </c>
      <c r="C13" s="7"/>
      <c r="D13" s="7"/>
    </row>
    <row r="14" ht="12.75">
      <c r="B14" t="s">
        <v>219</v>
      </c>
    </row>
    <row r="16" spans="2:4" ht="20.25">
      <c r="B16" s="5" t="s">
        <v>1</v>
      </c>
      <c r="C16" s="5"/>
      <c r="D16" s="5"/>
    </row>
  </sheetData>
  <sheetProtection/>
  <mergeCells count="13">
    <mergeCell ref="S4:T4"/>
    <mergeCell ref="U4:V4"/>
    <mergeCell ref="W4:W5"/>
    <mergeCell ref="B2:W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16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AI37"/>
  <sheetViews>
    <sheetView showGridLines="0" zoomScalePageLayoutView="0" workbookViewId="0" topLeftCell="A1">
      <selection activeCell="AI2" sqref="AI2"/>
    </sheetView>
  </sheetViews>
  <sheetFormatPr defaultColWidth="9.140625" defaultRowHeight="12.75"/>
  <cols>
    <col min="1" max="1" width="17.28125" style="15" customWidth="1"/>
    <col min="2" max="2" width="17.28125" style="0" customWidth="1"/>
    <col min="3" max="14" width="17.28125" style="0" hidden="1" customWidth="1"/>
    <col min="15" max="39" width="17.28125" style="0" customWidth="1"/>
  </cols>
  <sheetData>
    <row r="2" spans="1:35" ht="18">
      <c r="A2"/>
      <c r="B2" s="269" t="s">
        <v>224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</row>
    <row r="4" spans="2:35" ht="14.25" customHeight="1">
      <c r="B4" s="560" t="s">
        <v>114</v>
      </c>
      <c r="C4" s="537" t="s">
        <v>108</v>
      </c>
      <c r="D4" s="537"/>
      <c r="E4" s="537" t="s">
        <v>69</v>
      </c>
      <c r="F4" s="537"/>
      <c r="G4" s="537" t="s">
        <v>36</v>
      </c>
      <c r="H4" s="537"/>
      <c r="I4" s="537" t="s">
        <v>37</v>
      </c>
      <c r="J4" s="537"/>
      <c r="K4" s="537" t="s">
        <v>38</v>
      </c>
      <c r="L4" s="537"/>
      <c r="M4" s="537" t="s">
        <v>39</v>
      </c>
      <c r="N4" s="537"/>
      <c r="O4" s="537" t="s">
        <v>108</v>
      </c>
      <c r="P4" s="537"/>
      <c r="Q4" s="537" t="s">
        <v>69</v>
      </c>
      <c r="R4" s="537"/>
      <c r="S4" s="537" t="s">
        <v>36</v>
      </c>
      <c r="T4" s="537"/>
      <c r="U4" s="537" t="s">
        <v>37</v>
      </c>
      <c r="V4" s="537"/>
      <c r="W4" s="537" t="s">
        <v>38</v>
      </c>
      <c r="X4" s="537"/>
      <c r="Y4" s="537" t="s">
        <v>39</v>
      </c>
      <c r="Z4" s="537"/>
      <c r="AA4" s="537" t="s">
        <v>40</v>
      </c>
      <c r="AB4" s="537"/>
      <c r="AC4" s="537" t="s">
        <v>41</v>
      </c>
      <c r="AD4" s="537"/>
      <c r="AE4" s="537" t="s">
        <v>42</v>
      </c>
      <c r="AF4" s="537"/>
      <c r="AG4" s="537" t="s">
        <v>70</v>
      </c>
      <c r="AH4" s="535"/>
      <c r="AI4" s="560" t="s">
        <v>4</v>
      </c>
    </row>
    <row r="5" spans="2:35" ht="14.25" customHeight="1">
      <c r="B5" s="560"/>
      <c r="C5" s="80" t="s">
        <v>101</v>
      </c>
      <c r="D5" s="80" t="s">
        <v>3</v>
      </c>
      <c r="E5" s="80" t="s">
        <v>101</v>
      </c>
      <c r="F5" s="80" t="s">
        <v>3</v>
      </c>
      <c r="G5" s="80" t="s">
        <v>101</v>
      </c>
      <c r="H5" s="80" t="s">
        <v>3</v>
      </c>
      <c r="I5" s="80" t="s">
        <v>101</v>
      </c>
      <c r="J5" s="80" t="s">
        <v>3</v>
      </c>
      <c r="K5" s="80" t="s">
        <v>101</v>
      </c>
      <c r="L5" s="80" t="s">
        <v>3</v>
      </c>
      <c r="M5" s="80" t="s">
        <v>101</v>
      </c>
      <c r="N5" s="80" t="s">
        <v>3</v>
      </c>
      <c r="O5" s="258" t="s">
        <v>101</v>
      </c>
      <c r="P5" s="258" t="s">
        <v>3</v>
      </c>
      <c r="Q5" s="258" t="s">
        <v>101</v>
      </c>
      <c r="R5" s="258" t="s">
        <v>3</v>
      </c>
      <c r="S5" s="258" t="s">
        <v>101</v>
      </c>
      <c r="T5" s="258" t="s">
        <v>3</v>
      </c>
      <c r="U5" s="258" t="s">
        <v>101</v>
      </c>
      <c r="V5" s="258" t="s">
        <v>3</v>
      </c>
      <c r="W5" s="258" t="s">
        <v>101</v>
      </c>
      <c r="X5" s="258" t="s">
        <v>3</v>
      </c>
      <c r="Y5" s="258" t="s">
        <v>101</v>
      </c>
      <c r="Z5" s="258" t="s">
        <v>3</v>
      </c>
      <c r="AA5" s="80" t="s">
        <v>101</v>
      </c>
      <c r="AB5" s="80" t="s">
        <v>3</v>
      </c>
      <c r="AC5" s="80" t="s">
        <v>101</v>
      </c>
      <c r="AD5" s="80" t="s">
        <v>3</v>
      </c>
      <c r="AE5" s="80" t="s">
        <v>101</v>
      </c>
      <c r="AF5" s="80" t="s">
        <v>3</v>
      </c>
      <c r="AG5" s="80" t="s">
        <v>101</v>
      </c>
      <c r="AH5" s="85" t="s">
        <v>3</v>
      </c>
      <c r="AI5" s="560"/>
    </row>
    <row r="6" spans="2:35" ht="12.75">
      <c r="B6" s="77" t="s">
        <v>178</v>
      </c>
      <c r="C6" s="89"/>
      <c r="D6" s="153">
        <v>0</v>
      </c>
      <c r="E6" s="89"/>
      <c r="F6" s="134">
        <v>0</v>
      </c>
      <c r="G6" s="89"/>
      <c r="H6" s="153">
        <v>0</v>
      </c>
      <c r="I6" s="89"/>
      <c r="J6" s="134">
        <v>0</v>
      </c>
      <c r="K6" s="89">
        <v>2</v>
      </c>
      <c r="L6" s="134">
        <v>0.13333333333333333</v>
      </c>
      <c r="M6" s="89">
        <v>1</v>
      </c>
      <c r="N6" s="134">
        <v>0.06666666666666667</v>
      </c>
      <c r="O6" s="89"/>
      <c r="P6" s="134">
        <v>0</v>
      </c>
      <c r="Q6" s="89"/>
      <c r="R6" s="134">
        <v>0</v>
      </c>
      <c r="S6" s="89"/>
      <c r="T6" s="134">
        <v>0</v>
      </c>
      <c r="U6" s="89"/>
      <c r="V6" s="134">
        <v>0</v>
      </c>
      <c r="W6" s="89">
        <v>2</v>
      </c>
      <c r="X6" s="134">
        <v>0.13333333333333333</v>
      </c>
      <c r="Y6" s="89">
        <v>1</v>
      </c>
      <c r="Z6" s="134">
        <v>0.06666666666666667</v>
      </c>
      <c r="AA6" s="89">
        <v>4</v>
      </c>
      <c r="AB6" s="134">
        <v>0.26666666666666666</v>
      </c>
      <c r="AC6" s="89">
        <v>4</v>
      </c>
      <c r="AD6" s="134">
        <v>0.26666666666666666</v>
      </c>
      <c r="AE6" s="89">
        <v>4</v>
      </c>
      <c r="AF6" s="134">
        <v>0.26666666666666666</v>
      </c>
      <c r="AG6" s="89"/>
      <c r="AH6" s="134">
        <v>0</v>
      </c>
      <c r="AI6" s="90">
        <v>15</v>
      </c>
    </row>
    <row r="7" spans="2:35" ht="12.75">
      <c r="B7" s="77" t="s">
        <v>179</v>
      </c>
      <c r="C7" s="89">
        <v>172</v>
      </c>
      <c r="D7" s="153">
        <v>0.1539838854073411</v>
      </c>
      <c r="E7" s="89">
        <v>68</v>
      </c>
      <c r="F7" s="134">
        <v>0.06087735004476276</v>
      </c>
      <c r="G7" s="89">
        <v>61</v>
      </c>
      <c r="H7" s="153">
        <v>0.05461056401074306</v>
      </c>
      <c r="I7" s="89">
        <v>106</v>
      </c>
      <c r="J7" s="134">
        <v>0.09489704565801253</v>
      </c>
      <c r="K7" s="89">
        <v>135</v>
      </c>
      <c r="L7" s="134">
        <v>0.12085944494180842</v>
      </c>
      <c r="M7" s="89">
        <v>156</v>
      </c>
      <c r="N7" s="134">
        <v>0.1396598030438675</v>
      </c>
      <c r="O7" s="89">
        <v>175</v>
      </c>
      <c r="P7" s="134">
        <v>0.1566696508504924</v>
      </c>
      <c r="Q7" s="89">
        <v>71</v>
      </c>
      <c r="R7" s="134">
        <v>0.06356311548791406</v>
      </c>
      <c r="S7" s="89">
        <v>61</v>
      </c>
      <c r="T7" s="134">
        <v>0.05461056401074306</v>
      </c>
      <c r="U7" s="89">
        <v>107</v>
      </c>
      <c r="V7" s="134">
        <v>0.09579230080572963</v>
      </c>
      <c r="W7" s="89">
        <v>135</v>
      </c>
      <c r="X7" s="134">
        <v>0.12085944494180842</v>
      </c>
      <c r="Y7" s="89">
        <v>156</v>
      </c>
      <c r="Z7" s="134">
        <v>0.1396598030438675</v>
      </c>
      <c r="AA7" s="89">
        <v>183</v>
      </c>
      <c r="AB7" s="134">
        <v>0.1638316920322292</v>
      </c>
      <c r="AC7" s="89">
        <v>149</v>
      </c>
      <c r="AD7" s="134">
        <v>0.13339301700984782</v>
      </c>
      <c r="AE7" s="89">
        <v>62</v>
      </c>
      <c r="AF7" s="134">
        <v>0.05550581915846016</v>
      </c>
      <c r="AG7" s="89">
        <v>18</v>
      </c>
      <c r="AH7" s="134">
        <v>0.01611459265890779</v>
      </c>
      <c r="AI7" s="90">
        <v>1117</v>
      </c>
    </row>
    <row r="8" spans="2:35" ht="12.75">
      <c r="B8" s="77" t="s">
        <v>180</v>
      </c>
      <c r="C8" s="89"/>
      <c r="D8" s="153">
        <v>0</v>
      </c>
      <c r="E8" s="89"/>
      <c r="F8" s="134">
        <v>0</v>
      </c>
      <c r="G8" s="89">
        <v>2</v>
      </c>
      <c r="H8" s="153">
        <v>0.012738853503184714</v>
      </c>
      <c r="I8" s="89">
        <v>18</v>
      </c>
      <c r="J8" s="134">
        <v>0.11464968152866242</v>
      </c>
      <c r="K8" s="89">
        <v>18</v>
      </c>
      <c r="L8" s="134">
        <v>0.11464968152866242</v>
      </c>
      <c r="M8" s="89">
        <v>35</v>
      </c>
      <c r="N8" s="134">
        <v>0.2229299363057325</v>
      </c>
      <c r="O8" s="89"/>
      <c r="P8" s="134">
        <v>0</v>
      </c>
      <c r="Q8" s="89"/>
      <c r="R8" s="134">
        <v>0</v>
      </c>
      <c r="S8" s="89">
        <v>2</v>
      </c>
      <c r="T8" s="134">
        <v>0.012738853503184714</v>
      </c>
      <c r="U8" s="89">
        <v>18</v>
      </c>
      <c r="V8" s="134">
        <v>0.11464968152866242</v>
      </c>
      <c r="W8" s="89">
        <v>18</v>
      </c>
      <c r="X8" s="134">
        <v>0.11464968152866242</v>
      </c>
      <c r="Y8" s="89">
        <v>35</v>
      </c>
      <c r="Z8" s="134">
        <v>0.2229299363057325</v>
      </c>
      <c r="AA8" s="89">
        <v>45</v>
      </c>
      <c r="AB8" s="134">
        <v>0.28662420382165604</v>
      </c>
      <c r="AC8" s="89">
        <v>24</v>
      </c>
      <c r="AD8" s="134">
        <v>0.15286624203821655</v>
      </c>
      <c r="AE8" s="89">
        <v>13</v>
      </c>
      <c r="AF8" s="134">
        <v>0.08280254777070063</v>
      </c>
      <c r="AG8" s="89">
        <v>2</v>
      </c>
      <c r="AH8" s="134">
        <v>0.012738853503184714</v>
      </c>
      <c r="AI8" s="90">
        <v>157</v>
      </c>
    </row>
    <row r="9" spans="2:35" ht="12.75">
      <c r="B9" s="77" t="s">
        <v>181</v>
      </c>
      <c r="C9" s="89">
        <v>35</v>
      </c>
      <c r="D9" s="153">
        <v>0.06205673758865248</v>
      </c>
      <c r="E9" s="89">
        <v>51</v>
      </c>
      <c r="F9" s="134">
        <v>0.09042553191489362</v>
      </c>
      <c r="G9" s="89">
        <v>38</v>
      </c>
      <c r="H9" s="153">
        <v>0.0673758865248227</v>
      </c>
      <c r="I9" s="89">
        <v>90</v>
      </c>
      <c r="J9" s="134">
        <v>0.1595744680851064</v>
      </c>
      <c r="K9" s="89">
        <v>71</v>
      </c>
      <c r="L9" s="134">
        <v>0.12588652482269502</v>
      </c>
      <c r="M9" s="89">
        <v>85</v>
      </c>
      <c r="N9" s="134">
        <v>0.15070921985815602</v>
      </c>
      <c r="O9" s="89">
        <v>35</v>
      </c>
      <c r="P9" s="134">
        <v>0.06205673758865248</v>
      </c>
      <c r="Q9" s="89">
        <v>51</v>
      </c>
      <c r="R9" s="134">
        <v>0.09042553191489362</v>
      </c>
      <c r="S9" s="89">
        <v>38</v>
      </c>
      <c r="T9" s="134">
        <v>0.0673758865248227</v>
      </c>
      <c r="U9" s="89">
        <v>91</v>
      </c>
      <c r="V9" s="134">
        <v>0.16134751773049646</v>
      </c>
      <c r="W9" s="89">
        <v>74</v>
      </c>
      <c r="X9" s="134">
        <v>0.13120567375886524</v>
      </c>
      <c r="Y9" s="89">
        <v>87</v>
      </c>
      <c r="Z9" s="134">
        <v>0.15425531914893617</v>
      </c>
      <c r="AA9" s="89">
        <v>91</v>
      </c>
      <c r="AB9" s="134">
        <v>0.16134751773049646</v>
      </c>
      <c r="AC9" s="89">
        <v>68</v>
      </c>
      <c r="AD9" s="134">
        <v>0.12056737588652482</v>
      </c>
      <c r="AE9" s="89">
        <v>24</v>
      </c>
      <c r="AF9" s="134">
        <v>0.0425531914893617</v>
      </c>
      <c r="AG9" s="89">
        <v>5</v>
      </c>
      <c r="AH9" s="134">
        <v>0.008865248226950355</v>
      </c>
      <c r="AI9" s="90">
        <v>564</v>
      </c>
    </row>
    <row r="10" spans="2:35" ht="12.75">
      <c r="B10" s="77" t="s">
        <v>182</v>
      </c>
      <c r="C10" s="89">
        <v>4</v>
      </c>
      <c r="D10" s="153">
        <v>0.017094017094017096</v>
      </c>
      <c r="E10" s="89">
        <v>10</v>
      </c>
      <c r="F10" s="134">
        <v>0.042735042735042736</v>
      </c>
      <c r="G10" s="89">
        <v>18</v>
      </c>
      <c r="H10" s="153">
        <v>0.07692307692307693</v>
      </c>
      <c r="I10" s="89">
        <v>39</v>
      </c>
      <c r="J10" s="134">
        <v>0.16666666666666666</v>
      </c>
      <c r="K10" s="89">
        <v>27</v>
      </c>
      <c r="L10" s="134">
        <v>0.11538461538461539</v>
      </c>
      <c r="M10" s="89">
        <v>36</v>
      </c>
      <c r="N10" s="134">
        <v>0.15384615384615385</v>
      </c>
      <c r="O10" s="89">
        <v>4</v>
      </c>
      <c r="P10" s="134">
        <v>0.017094017094017096</v>
      </c>
      <c r="Q10" s="89">
        <v>13</v>
      </c>
      <c r="R10" s="134">
        <v>0.05555555555555555</v>
      </c>
      <c r="S10" s="89">
        <v>18</v>
      </c>
      <c r="T10" s="134">
        <v>0.07692307692307693</v>
      </c>
      <c r="U10" s="89">
        <v>39</v>
      </c>
      <c r="V10" s="134">
        <v>0.16666666666666666</v>
      </c>
      <c r="W10" s="89">
        <v>27</v>
      </c>
      <c r="X10" s="134">
        <v>0.11538461538461539</v>
      </c>
      <c r="Y10" s="89">
        <v>36</v>
      </c>
      <c r="Z10" s="134">
        <v>0.15384615384615385</v>
      </c>
      <c r="AA10" s="89">
        <v>56</v>
      </c>
      <c r="AB10" s="134">
        <v>0.23931623931623933</v>
      </c>
      <c r="AC10" s="89">
        <v>33</v>
      </c>
      <c r="AD10" s="134">
        <v>0.14102564102564102</v>
      </c>
      <c r="AE10" s="89">
        <v>7</v>
      </c>
      <c r="AF10" s="134">
        <v>0.029914529914529916</v>
      </c>
      <c r="AG10" s="89">
        <v>1</v>
      </c>
      <c r="AH10" s="134">
        <v>0.004273504273504274</v>
      </c>
      <c r="AI10" s="90">
        <v>234</v>
      </c>
    </row>
    <row r="11" spans="2:35" ht="12.75">
      <c r="B11" s="77" t="s">
        <v>183</v>
      </c>
      <c r="C11" s="89">
        <v>3</v>
      </c>
      <c r="D11" s="153">
        <v>0.01694915254237288</v>
      </c>
      <c r="E11" s="89">
        <v>8</v>
      </c>
      <c r="F11" s="134">
        <v>0.04519774011299435</v>
      </c>
      <c r="G11" s="89">
        <v>16</v>
      </c>
      <c r="H11" s="153">
        <v>0.0903954802259887</v>
      </c>
      <c r="I11" s="89">
        <v>30</v>
      </c>
      <c r="J11" s="134">
        <v>0.1694915254237288</v>
      </c>
      <c r="K11" s="89">
        <v>29</v>
      </c>
      <c r="L11" s="134">
        <v>0.1638418079096045</v>
      </c>
      <c r="M11" s="89">
        <v>39</v>
      </c>
      <c r="N11" s="134">
        <v>0.22033898305084745</v>
      </c>
      <c r="O11" s="89">
        <v>3</v>
      </c>
      <c r="P11" s="134">
        <v>0.01694915254237288</v>
      </c>
      <c r="Q11" s="89">
        <v>8</v>
      </c>
      <c r="R11" s="134">
        <v>0.04519774011299435</v>
      </c>
      <c r="S11" s="89">
        <v>17</v>
      </c>
      <c r="T11" s="134">
        <v>0.096045197740113</v>
      </c>
      <c r="U11" s="89">
        <v>30</v>
      </c>
      <c r="V11" s="134">
        <v>0.1694915254237288</v>
      </c>
      <c r="W11" s="89">
        <v>29</v>
      </c>
      <c r="X11" s="134">
        <v>0.1638418079096045</v>
      </c>
      <c r="Y11" s="89">
        <v>39</v>
      </c>
      <c r="Z11" s="134">
        <v>0.22033898305084745</v>
      </c>
      <c r="AA11" s="89">
        <v>29</v>
      </c>
      <c r="AB11" s="134">
        <v>0.1638418079096045</v>
      </c>
      <c r="AC11" s="89">
        <v>19</v>
      </c>
      <c r="AD11" s="134">
        <v>0.10734463276836158</v>
      </c>
      <c r="AE11" s="89">
        <v>3</v>
      </c>
      <c r="AF11" s="134">
        <v>0.01694915254237288</v>
      </c>
      <c r="AG11" s="89"/>
      <c r="AH11" s="134">
        <v>0</v>
      </c>
      <c r="AI11" s="90">
        <v>177</v>
      </c>
    </row>
    <row r="12" spans="2:35" ht="12.75">
      <c r="B12" s="77" t="s">
        <v>184</v>
      </c>
      <c r="C12" s="89"/>
      <c r="D12" s="153">
        <v>0</v>
      </c>
      <c r="E12" s="89">
        <v>1</v>
      </c>
      <c r="F12" s="134">
        <v>0.0045662100456621</v>
      </c>
      <c r="G12" s="89">
        <v>5</v>
      </c>
      <c r="H12" s="153">
        <v>0.0228310502283105</v>
      </c>
      <c r="I12" s="89">
        <v>17</v>
      </c>
      <c r="J12" s="134">
        <v>0.0776255707762557</v>
      </c>
      <c r="K12" s="89">
        <v>34</v>
      </c>
      <c r="L12" s="134">
        <v>0.1552511415525114</v>
      </c>
      <c r="M12" s="89">
        <v>40</v>
      </c>
      <c r="N12" s="134">
        <v>0.182648401826484</v>
      </c>
      <c r="O12" s="89"/>
      <c r="P12" s="134">
        <v>0</v>
      </c>
      <c r="Q12" s="89">
        <v>1</v>
      </c>
      <c r="R12" s="134">
        <v>0.0045662100456621</v>
      </c>
      <c r="S12" s="89">
        <v>5</v>
      </c>
      <c r="T12" s="134">
        <v>0.0228310502283105</v>
      </c>
      <c r="U12" s="89">
        <v>17</v>
      </c>
      <c r="V12" s="134">
        <v>0.0776255707762557</v>
      </c>
      <c r="W12" s="89">
        <v>34</v>
      </c>
      <c r="X12" s="134">
        <v>0.1552511415525114</v>
      </c>
      <c r="Y12" s="89">
        <v>40</v>
      </c>
      <c r="Z12" s="134">
        <v>0.182648401826484</v>
      </c>
      <c r="AA12" s="89">
        <v>51</v>
      </c>
      <c r="AB12" s="134">
        <v>0.2328767123287671</v>
      </c>
      <c r="AC12" s="89">
        <v>50</v>
      </c>
      <c r="AD12" s="134">
        <v>0.228310502283105</v>
      </c>
      <c r="AE12" s="89">
        <v>17</v>
      </c>
      <c r="AF12" s="134">
        <v>0.0776255707762557</v>
      </c>
      <c r="AG12" s="89">
        <v>4</v>
      </c>
      <c r="AH12" s="134">
        <v>0.0182648401826484</v>
      </c>
      <c r="AI12" s="90">
        <v>219</v>
      </c>
    </row>
    <row r="13" spans="2:35" ht="12.75">
      <c r="B13" s="77" t="s">
        <v>185</v>
      </c>
      <c r="C13" s="89"/>
      <c r="D13" s="153">
        <v>0</v>
      </c>
      <c r="E13" s="89"/>
      <c r="F13" s="134">
        <v>0</v>
      </c>
      <c r="G13" s="89"/>
      <c r="H13" s="153">
        <v>0</v>
      </c>
      <c r="I13" s="89">
        <v>2</v>
      </c>
      <c r="J13" s="134">
        <v>0.031746031746031744</v>
      </c>
      <c r="K13" s="89">
        <v>5</v>
      </c>
      <c r="L13" s="134">
        <v>0.07936507936507936</v>
      </c>
      <c r="M13" s="89">
        <v>15</v>
      </c>
      <c r="N13" s="134">
        <v>0.23809523809523808</v>
      </c>
      <c r="O13" s="89"/>
      <c r="P13" s="134">
        <v>0</v>
      </c>
      <c r="Q13" s="89"/>
      <c r="R13" s="134">
        <v>0</v>
      </c>
      <c r="S13" s="89"/>
      <c r="T13" s="134">
        <v>0</v>
      </c>
      <c r="U13" s="89">
        <v>2</v>
      </c>
      <c r="V13" s="134">
        <v>0.031746031746031744</v>
      </c>
      <c r="W13" s="89">
        <v>5</v>
      </c>
      <c r="X13" s="134">
        <v>0.07936507936507936</v>
      </c>
      <c r="Y13" s="89">
        <v>15</v>
      </c>
      <c r="Z13" s="134">
        <v>0.23809523809523808</v>
      </c>
      <c r="AA13" s="89">
        <v>24</v>
      </c>
      <c r="AB13" s="134">
        <v>0.38095238095238093</v>
      </c>
      <c r="AC13" s="89">
        <v>15</v>
      </c>
      <c r="AD13" s="134">
        <v>0.23809523809523808</v>
      </c>
      <c r="AE13" s="89">
        <v>2</v>
      </c>
      <c r="AF13" s="134">
        <v>0.031746031746031744</v>
      </c>
      <c r="AG13" s="89"/>
      <c r="AH13" s="134">
        <v>0</v>
      </c>
      <c r="AI13" s="90">
        <v>63</v>
      </c>
    </row>
    <row r="14" spans="2:35" ht="12.75">
      <c r="B14" s="77" t="s">
        <v>112</v>
      </c>
      <c r="C14" s="89">
        <v>1</v>
      </c>
      <c r="D14" s="153">
        <v>0.00909090909090909</v>
      </c>
      <c r="E14" s="89">
        <v>26</v>
      </c>
      <c r="F14" s="134">
        <v>0.23636363636363636</v>
      </c>
      <c r="G14" s="89">
        <v>34</v>
      </c>
      <c r="H14" s="153">
        <v>0.3090909090909091</v>
      </c>
      <c r="I14" s="89">
        <v>12</v>
      </c>
      <c r="J14" s="134">
        <v>0.10909090909090909</v>
      </c>
      <c r="K14" s="89">
        <v>16</v>
      </c>
      <c r="L14" s="134">
        <v>0.14545454545454545</v>
      </c>
      <c r="M14" s="89">
        <v>8</v>
      </c>
      <c r="N14" s="134">
        <v>0.07272727272727272</v>
      </c>
      <c r="O14" s="89">
        <v>1</v>
      </c>
      <c r="P14" s="134">
        <v>0.00909090909090909</v>
      </c>
      <c r="Q14" s="89">
        <v>26</v>
      </c>
      <c r="R14" s="134">
        <v>0.23636363636363636</v>
      </c>
      <c r="S14" s="89">
        <v>34</v>
      </c>
      <c r="T14" s="134">
        <v>0.3090909090909091</v>
      </c>
      <c r="U14" s="89">
        <v>12</v>
      </c>
      <c r="V14" s="134">
        <v>0.10909090909090909</v>
      </c>
      <c r="W14" s="89">
        <v>16</v>
      </c>
      <c r="X14" s="134">
        <v>0.14545454545454545</v>
      </c>
      <c r="Y14" s="89">
        <v>8</v>
      </c>
      <c r="Z14" s="134">
        <v>0.07272727272727272</v>
      </c>
      <c r="AA14" s="89">
        <v>10</v>
      </c>
      <c r="AB14" s="134">
        <v>0.09090909090909091</v>
      </c>
      <c r="AC14" s="89">
        <v>3</v>
      </c>
      <c r="AD14" s="134">
        <v>0.02727272727272727</v>
      </c>
      <c r="AE14" s="89"/>
      <c r="AF14" s="134">
        <v>0</v>
      </c>
      <c r="AG14" s="89"/>
      <c r="AH14" s="134">
        <v>0</v>
      </c>
      <c r="AI14" s="90">
        <v>110</v>
      </c>
    </row>
    <row r="15" spans="2:35" ht="13.5" customHeight="1">
      <c r="B15" s="77" t="s">
        <v>186</v>
      </c>
      <c r="C15" s="89"/>
      <c r="D15" s="153">
        <v>0</v>
      </c>
      <c r="E15" s="89">
        <v>2</v>
      </c>
      <c r="F15" s="134">
        <v>0.014925373134328358</v>
      </c>
      <c r="G15" s="89">
        <v>8</v>
      </c>
      <c r="H15" s="153">
        <v>0.05970149253731343</v>
      </c>
      <c r="I15" s="89">
        <v>19</v>
      </c>
      <c r="J15" s="134">
        <v>0.1417910447761194</v>
      </c>
      <c r="K15" s="89">
        <v>18</v>
      </c>
      <c r="L15" s="134">
        <v>0.13432835820895522</v>
      </c>
      <c r="M15" s="89">
        <v>23</v>
      </c>
      <c r="N15" s="134">
        <v>0.17164179104477612</v>
      </c>
      <c r="O15" s="89"/>
      <c r="P15" s="134">
        <v>0</v>
      </c>
      <c r="Q15" s="89">
        <v>2</v>
      </c>
      <c r="R15" s="134">
        <v>0.014925373134328358</v>
      </c>
      <c r="S15" s="89">
        <v>10</v>
      </c>
      <c r="T15" s="134">
        <v>0.07462686567164178</v>
      </c>
      <c r="U15" s="89">
        <v>20</v>
      </c>
      <c r="V15" s="134">
        <v>0.14925373134328357</v>
      </c>
      <c r="W15" s="89">
        <v>21</v>
      </c>
      <c r="X15" s="134">
        <v>0.15671641791044777</v>
      </c>
      <c r="Y15" s="89">
        <v>23</v>
      </c>
      <c r="Z15" s="134">
        <v>0.17164179104477612</v>
      </c>
      <c r="AA15" s="89">
        <v>25</v>
      </c>
      <c r="AB15" s="134">
        <v>0.1865671641791045</v>
      </c>
      <c r="AC15" s="89">
        <v>23</v>
      </c>
      <c r="AD15" s="134">
        <v>0.17164179104477612</v>
      </c>
      <c r="AE15" s="89">
        <v>8</v>
      </c>
      <c r="AF15" s="134">
        <v>0.05970149253731343</v>
      </c>
      <c r="AG15" s="89">
        <v>2</v>
      </c>
      <c r="AH15" s="134">
        <v>0.014925373134328358</v>
      </c>
      <c r="AI15" s="90">
        <v>134</v>
      </c>
    </row>
    <row r="16" spans="2:35" ht="12.75">
      <c r="B16" s="77" t="s">
        <v>187</v>
      </c>
      <c r="C16" s="89"/>
      <c r="D16" s="153">
        <v>0</v>
      </c>
      <c r="E16" s="89">
        <v>1</v>
      </c>
      <c r="F16" s="134">
        <v>0.017543859649122806</v>
      </c>
      <c r="G16" s="89">
        <v>2</v>
      </c>
      <c r="H16" s="153">
        <v>0.03508771929824561</v>
      </c>
      <c r="I16" s="89">
        <v>11</v>
      </c>
      <c r="J16" s="134">
        <v>0.19298245614035087</v>
      </c>
      <c r="K16" s="89">
        <v>7</v>
      </c>
      <c r="L16" s="134">
        <v>0.12280701754385964</v>
      </c>
      <c r="M16" s="89">
        <v>10</v>
      </c>
      <c r="N16" s="134">
        <v>0.17543859649122806</v>
      </c>
      <c r="O16" s="89"/>
      <c r="P16" s="134">
        <v>0</v>
      </c>
      <c r="Q16" s="89">
        <v>1</v>
      </c>
      <c r="R16" s="134">
        <v>0.017543859649122806</v>
      </c>
      <c r="S16" s="89">
        <v>2</v>
      </c>
      <c r="T16" s="134">
        <v>0.03508771929824561</v>
      </c>
      <c r="U16" s="89">
        <v>12</v>
      </c>
      <c r="V16" s="134">
        <v>0.21052631578947367</v>
      </c>
      <c r="W16" s="89">
        <v>7</v>
      </c>
      <c r="X16" s="134">
        <v>0.12280701754385964</v>
      </c>
      <c r="Y16" s="89">
        <v>10</v>
      </c>
      <c r="Z16" s="134">
        <v>0.17543859649122806</v>
      </c>
      <c r="AA16" s="89">
        <v>13</v>
      </c>
      <c r="AB16" s="134">
        <v>0.22807017543859648</v>
      </c>
      <c r="AC16" s="89">
        <v>9</v>
      </c>
      <c r="AD16" s="134">
        <v>0.15789473684210525</v>
      </c>
      <c r="AE16" s="89">
        <v>3</v>
      </c>
      <c r="AF16" s="134">
        <v>0.05263157894736842</v>
      </c>
      <c r="AG16" s="89"/>
      <c r="AH16" s="134">
        <v>0</v>
      </c>
      <c r="AI16" s="90">
        <v>57</v>
      </c>
    </row>
    <row r="17" spans="2:35" ht="12.75">
      <c r="B17" s="77" t="s">
        <v>188</v>
      </c>
      <c r="C17" s="89"/>
      <c r="D17" s="153">
        <v>0</v>
      </c>
      <c r="E17" s="89">
        <v>2</v>
      </c>
      <c r="F17" s="134">
        <v>0.008438818565400843</v>
      </c>
      <c r="G17" s="89">
        <v>14</v>
      </c>
      <c r="H17" s="153">
        <v>0.05907172995780591</v>
      </c>
      <c r="I17" s="89">
        <v>40</v>
      </c>
      <c r="J17" s="134">
        <v>0.16877637130801687</v>
      </c>
      <c r="K17" s="89">
        <v>47</v>
      </c>
      <c r="L17" s="134">
        <v>0.19831223628691982</v>
      </c>
      <c r="M17" s="89">
        <v>47</v>
      </c>
      <c r="N17" s="134">
        <v>0.19831223628691982</v>
      </c>
      <c r="O17" s="89"/>
      <c r="P17" s="134">
        <v>0</v>
      </c>
      <c r="Q17" s="89">
        <v>2</v>
      </c>
      <c r="R17" s="134">
        <v>0.008438818565400843</v>
      </c>
      <c r="S17" s="89">
        <v>14</v>
      </c>
      <c r="T17" s="134">
        <v>0.05907172995780591</v>
      </c>
      <c r="U17" s="89">
        <v>40</v>
      </c>
      <c r="V17" s="134">
        <v>0.16877637130801687</v>
      </c>
      <c r="W17" s="89">
        <v>47</v>
      </c>
      <c r="X17" s="134">
        <v>0.19831223628691982</v>
      </c>
      <c r="Y17" s="89">
        <v>47</v>
      </c>
      <c r="Z17" s="134">
        <v>0.19831223628691982</v>
      </c>
      <c r="AA17" s="89">
        <v>44</v>
      </c>
      <c r="AB17" s="134">
        <v>0.18565400843881857</v>
      </c>
      <c r="AC17" s="89">
        <v>34</v>
      </c>
      <c r="AD17" s="134">
        <v>0.14345991561181434</v>
      </c>
      <c r="AE17" s="89">
        <v>7</v>
      </c>
      <c r="AF17" s="134">
        <v>0.029535864978902954</v>
      </c>
      <c r="AG17" s="89">
        <v>2</v>
      </c>
      <c r="AH17" s="134">
        <v>0.008438818565400843</v>
      </c>
      <c r="AI17" s="90">
        <v>237</v>
      </c>
    </row>
    <row r="18" spans="2:35" ht="12.75">
      <c r="B18" s="77" t="s">
        <v>189</v>
      </c>
      <c r="C18" s="89"/>
      <c r="D18" s="153">
        <v>0</v>
      </c>
      <c r="E18" s="89"/>
      <c r="F18" s="134">
        <v>0</v>
      </c>
      <c r="G18" s="89">
        <v>1</v>
      </c>
      <c r="H18" s="153">
        <v>0.010638297872340425</v>
      </c>
      <c r="I18" s="89">
        <v>8</v>
      </c>
      <c r="J18" s="134">
        <v>0.0851063829787234</v>
      </c>
      <c r="K18" s="89">
        <v>10</v>
      </c>
      <c r="L18" s="134">
        <v>0.10638297872340426</v>
      </c>
      <c r="M18" s="89">
        <v>17</v>
      </c>
      <c r="N18" s="134">
        <v>0.18085106382978725</v>
      </c>
      <c r="O18" s="89"/>
      <c r="P18" s="134">
        <v>0</v>
      </c>
      <c r="Q18" s="89"/>
      <c r="R18" s="134">
        <v>0</v>
      </c>
      <c r="S18" s="89">
        <v>1</v>
      </c>
      <c r="T18" s="134">
        <v>0.010638297872340425</v>
      </c>
      <c r="U18" s="89">
        <v>8</v>
      </c>
      <c r="V18" s="134">
        <v>0.0851063829787234</v>
      </c>
      <c r="W18" s="89">
        <v>11</v>
      </c>
      <c r="X18" s="134">
        <v>0.11702127659574468</v>
      </c>
      <c r="Y18" s="89">
        <v>18</v>
      </c>
      <c r="Z18" s="134">
        <v>0.19148936170212766</v>
      </c>
      <c r="AA18" s="89">
        <v>30</v>
      </c>
      <c r="AB18" s="134">
        <v>0.3191489361702128</v>
      </c>
      <c r="AC18" s="89">
        <v>20</v>
      </c>
      <c r="AD18" s="134">
        <v>0.2127659574468085</v>
      </c>
      <c r="AE18" s="89">
        <v>5</v>
      </c>
      <c r="AF18" s="134">
        <v>0.05319148936170213</v>
      </c>
      <c r="AG18" s="89">
        <v>1</v>
      </c>
      <c r="AH18" s="134">
        <v>0.010638297872340425</v>
      </c>
      <c r="AI18" s="90">
        <v>94</v>
      </c>
    </row>
    <row r="19" spans="2:35" ht="12" customHeight="1">
      <c r="B19" s="77" t="s">
        <v>190</v>
      </c>
      <c r="C19" s="89">
        <v>13</v>
      </c>
      <c r="D19" s="153">
        <v>0.19696969696969696</v>
      </c>
      <c r="E19" s="89">
        <v>22</v>
      </c>
      <c r="F19" s="134">
        <v>0.3333333333333333</v>
      </c>
      <c r="G19" s="89">
        <v>7</v>
      </c>
      <c r="H19" s="153">
        <v>0.10606060606060606</v>
      </c>
      <c r="I19" s="89">
        <v>10</v>
      </c>
      <c r="J19" s="134">
        <v>0.15151515151515152</v>
      </c>
      <c r="K19" s="89">
        <v>4</v>
      </c>
      <c r="L19" s="134">
        <v>0.06060606060606061</v>
      </c>
      <c r="M19" s="89">
        <v>6</v>
      </c>
      <c r="N19" s="134">
        <v>0.09090909090909091</v>
      </c>
      <c r="O19" s="89">
        <v>13</v>
      </c>
      <c r="P19" s="134">
        <v>0.19696969696969696</v>
      </c>
      <c r="Q19" s="89">
        <v>22</v>
      </c>
      <c r="R19" s="134">
        <v>0.3333333333333333</v>
      </c>
      <c r="S19" s="89">
        <v>7</v>
      </c>
      <c r="T19" s="134">
        <v>0.10606060606060606</v>
      </c>
      <c r="U19" s="89">
        <v>10</v>
      </c>
      <c r="V19" s="134">
        <v>0.15151515151515152</v>
      </c>
      <c r="W19" s="89">
        <v>4</v>
      </c>
      <c r="X19" s="134">
        <v>0.06060606060606061</v>
      </c>
      <c r="Y19" s="89">
        <v>6</v>
      </c>
      <c r="Z19" s="134">
        <v>0.09090909090909091</v>
      </c>
      <c r="AA19" s="89">
        <v>4</v>
      </c>
      <c r="AB19" s="134">
        <v>0.06060606060606061</v>
      </c>
      <c r="AC19" s="89"/>
      <c r="AD19" s="134">
        <v>0</v>
      </c>
      <c r="AE19" s="89"/>
      <c r="AF19" s="134">
        <v>0</v>
      </c>
      <c r="AG19" s="89"/>
      <c r="AH19" s="134">
        <v>0</v>
      </c>
      <c r="AI19" s="90">
        <v>66</v>
      </c>
    </row>
    <row r="20" spans="2:35" ht="12.75">
      <c r="B20" s="77" t="s">
        <v>191</v>
      </c>
      <c r="C20" s="89">
        <v>43</v>
      </c>
      <c r="D20" s="153">
        <v>0.16104868913857678</v>
      </c>
      <c r="E20" s="89">
        <v>42</v>
      </c>
      <c r="F20" s="134">
        <v>0.15730337078651685</v>
      </c>
      <c r="G20" s="89">
        <v>37</v>
      </c>
      <c r="H20" s="153">
        <v>0.13857677902621723</v>
      </c>
      <c r="I20" s="89">
        <v>46</v>
      </c>
      <c r="J20" s="134">
        <v>0.17228464419475656</v>
      </c>
      <c r="K20" s="89">
        <v>26</v>
      </c>
      <c r="L20" s="134">
        <v>0.09737827715355805</v>
      </c>
      <c r="M20" s="89">
        <v>28</v>
      </c>
      <c r="N20" s="134">
        <v>0.10486891385767791</v>
      </c>
      <c r="O20" s="89">
        <v>43</v>
      </c>
      <c r="P20" s="134">
        <v>0.16104868913857678</v>
      </c>
      <c r="Q20" s="89">
        <v>42</v>
      </c>
      <c r="R20" s="134">
        <v>0.15730337078651685</v>
      </c>
      <c r="S20" s="89">
        <v>37</v>
      </c>
      <c r="T20" s="134">
        <v>0.13857677902621723</v>
      </c>
      <c r="U20" s="89">
        <v>46</v>
      </c>
      <c r="V20" s="134">
        <v>0.17228464419475656</v>
      </c>
      <c r="W20" s="89">
        <v>26</v>
      </c>
      <c r="X20" s="134">
        <v>0.09737827715355805</v>
      </c>
      <c r="Y20" s="89">
        <v>28</v>
      </c>
      <c r="Z20" s="134">
        <v>0.10486891385767791</v>
      </c>
      <c r="AA20" s="89">
        <v>18</v>
      </c>
      <c r="AB20" s="134">
        <v>0.06741573033707865</v>
      </c>
      <c r="AC20" s="89">
        <v>12</v>
      </c>
      <c r="AD20" s="134">
        <v>0.0449438202247191</v>
      </c>
      <c r="AE20" s="89">
        <v>13</v>
      </c>
      <c r="AF20" s="134">
        <v>0.04868913857677903</v>
      </c>
      <c r="AG20" s="89">
        <v>2</v>
      </c>
      <c r="AH20" s="134">
        <v>0.00749063670411985</v>
      </c>
      <c r="AI20" s="90">
        <v>267</v>
      </c>
    </row>
    <row r="21" spans="2:35" ht="12.75">
      <c r="B21" s="77" t="s">
        <v>192</v>
      </c>
      <c r="C21" s="89">
        <v>4</v>
      </c>
      <c r="D21" s="153">
        <v>0.0380952380952381</v>
      </c>
      <c r="E21" s="89">
        <v>3</v>
      </c>
      <c r="F21" s="134">
        <v>0.02857142857142857</v>
      </c>
      <c r="G21" s="89">
        <v>6</v>
      </c>
      <c r="H21" s="153">
        <v>0.05714285714285714</v>
      </c>
      <c r="I21" s="89">
        <v>14</v>
      </c>
      <c r="J21" s="134">
        <v>0.13333333333333333</v>
      </c>
      <c r="K21" s="89">
        <v>11</v>
      </c>
      <c r="L21" s="134">
        <v>0.10476190476190476</v>
      </c>
      <c r="M21" s="89">
        <v>17</v>
      </c>
      <c r="N21" s="134">
        <v>0.1619047619047619</v>
      </c>
      <c r="O21" s="89">
        <v>4</v>
      </c>
      <c r="P21" s="134">
        <v>0.0380952380952381</v>
      </c>
      <c r="Q21" s="89">
        <v>3</v>
      </c>
      <c r="R21" s="134">
        <v>0.02857142857142857</v>
      </c>
      <c r="S21" s="89">
        <v>6</v>
      </c>
      <c r="T21" s="134">
        <v>0.05714285714285714</v>
      </c>
      <c r="U21" s="89">
        <v>14</v>
      </c>
      <c r="V21" s="134">
        <v>0.13333333333333333</v>
      </c>
      <c r="W21" s="89">
        <v>11</v>
      </c>
      <c r="X21" s="134">
        <v>0.10476190476190476</v>
      </c>
      <c r="Y21" s="89">
        <v>17</v>
      </c>
      <c r="Z21" s="134">
        <v>0.1619047619047619</v>
      </c>
      <c r="AA21" s="89">
        <v>37</v>
      </c>
      <c r="AB21" s="134">
        <v>0.3523809523809524</v>
      </c>
      <c r="AC21" s="89">
        <v>11</v>
      </c>
      <c r="AD21" s="134">
        <v>0.10476190476190476</v>
      </c>
      <c r="AE21" s="89">
        <v>1</v>
      </c>
      <c r="AF21" s="134">
        <v>0.009523809523809525</v>
      </c>
      <c r="AG21" s="89">
        <v>1</v>
      </c>
      <c r="AH21" s="134">
        <v>0.009523809523809525</v>
      </c>
      <c r="AI21" s="90">
        <v>105</v>
      </c>
    </row>
    <row r="22" spans="2:35" ht="12.75">
      <c r="B22" s="77" t="s">
        <v>193</v>
      </c>
      <c r="C22" s="89"/>
      <c r="D22" s="153">
        <v>0</v>
      </c>
      <c r="E22" s="89"/>
      <c r="F22" s="134">
        <v>0</v>
      </c>
      <c r="G22" s="89"/>
      <c r="H22" s="153">
        <v>0</v>
      </c>
      <c r="I22" s="89"/>
      <c r="J22" s="134">
        <v>0</v>
      </c>
      <c r="K22" s="89"/>
      <c r="L22" s="134">
        <v>0</v>
      </c>
      <c r="M22" s="89">
        <v>3</v>
      </c>
      <c r="N22" s="134">
        <v>0.2</v>
      </c>
      <c r="O22" s="89"/>
      <c r="P22" s="134">
        <v>0</v>
      </c>
      <c r="Q22" s="89"/>
      <c r="R22" s="134">
        <v>0</v>
      </c>
      <c r="S22" s="89"/>
      <c r="T22" s="134">
        <v>0</v>
      </c>
      <c r="U22" s="89"/>
      <c r="V22" s="134">
        <v>0</v>
      </c>
      <c r="W22" s="89"/>
      <c r="X22" s="134">
        <v>0</v>
      </c>
      <c r="Y22" s="89">
        <v>3</v>
      </c>
      <c r="Z22" s="134">
        <v>0.2</v>
      </c>
      <c r="AA22" s="89">
        <v>5</v>
      </c>
      <c r="AB22" s="134">
        <v>0.3333333333333333</v>
      </c>
      <c r="AC22" s="89">
        <v>4</v>
      </c>
      <c r="AD22" s="134">
        <v>0.26666666666666666</v>
      </c>
      <c r="AE22" s="89">
        <v>2</v>
      </c>
      <c r="AF22" s="134">
        <v>0.13333333333333333</v>
      </c>
      <c r="AG22" s="89">
        <v>1</v>
      </c>
      <c r="AH22" s="134">
        <v>0.06666666666666667</v>
      </c>
      <c r="AI22" s="90">
        <v>15</v>
      </c>
    </row>
    <row r="23" spans="2:35" ht="12.75">
      <c r="B23" s="77" t="s">
        <v>194</v>
      </c>
      <c r="C23" s="89">
        <v>5</v>
      </c>
      <c r="D23" s="153">
        <v>0.008849557522123894</v>
      </c>
      <c r="E23" s="89">
        <v>10</v>
      </c>
      <c r="F23" s="134">
        <v>0.017699115044247787</v>
      </c>
      <c r="G23" s="89">
        <v>23</v>
      </c>
      <c r="H23" s="153">
        <v>0.04070796460176991</v>
      </c>
      <c r="I23" s="89">
        <v>56</v>
      </c>
      <c r="J23" s="134">
        <v>0.09911504424778761</v>
      </c>
      <c r="K23" s="89">
        <v>72</v>
      </c>
      <c r="L23" s="134">
        <v>0.12743362831858407</v>
      </c>
      <c r="M23" s="89">
        <v>114</v>
      </c>
      <c r="N23" s="134">
        <v>0.20176991150442478</v>
      </c>
      <c r="O23" s="89">
        <v>5</v>
      </c>
      <c r="P23" s="134">
        <v>0.008849557522123894</v>
      </c>
      <c r="Q23" s="89">
        <v>10</v>
      </c>
      <c r="R23" s="134">
        <v>0.017699115044247787</v>
      </c>
      <c r="S23" s="89">
        <v>23</v>
      </c>
      <c r="T23" s="134">
        <v>0.04070796460176991</v>
      </c>
      <c r="U23" s="89">
        <v>56</v>
      </c>
      <c r="V23" s="134">
        <v>0.09911504424778761</v>
      </c>
      <c r="W23" s="89">
        <v>72</v>
      </c>
      <c r="X23" s="134">
        <v>0.12743362831858407</v>
      </c>
      <c r="Y23" s="89">
        <v>114</v>
      </c>
      <c r="Z23" s="134">
        <v>0.20176991150442478</v>
      </c>
      <c r="AA23" s="89">
        <v>180</v>
      </c>
      <c r="AB23" s="134">
        <v>0.3185840707964602</v>
      </c>
      <c r="AC23" s="89">
        <v>82</v>
      </c>
      <c r="AD23" s="134">
        <v>0.14513274336283186</v>
      </c>
      <c r="AE23" s="89">
        <v>16</v>
      </c>
      <c r="AF23" s="134">
        <v>0.02831858407079646</v>
      </c>
      <c r="AG23" s="89">
        <v>7</v>
      </c>
      <c r="AH23" s="134">
        <v>0.012389380530973451</v>
      </c>
      <c r="AI23" s="90">
        <v>565</v>
      </c>
    </row>
    <row r="24" spans="2:35" ht="12.75">
      <c r="B24" s="77" t="s">
        <v>195</v>
      </c>
      <c r="C24" s="89"/>
      <c r="D24" s="153">
        <v>0</v>
      </c>
      <c r="E24" s="89"/>
      <c r="F24" s="134">
        <v>0</v>
      </c>
      <c r="G24" s="89"/>
      <c r="H24" s="153">
        <v>0</v>
      </c>
      <c r="I24" s="89"/>
      <c r="J24" s="134">
        <v>0</v>
      </c>
      <c r="K24" s="89">
        <v>8</v>
      </c>
      <c r="L24" s="134">
        <v>0.25</v>
      </c>
      <c r="M24" s="89">
        <v>8</v>
      </c>
      <c r="N24" s="134">
        <v>0.25</v>
      </c>
      <c r="O24" s="89"/>
      <c r="P24" s="134">
        <v>0</v>
      </c>
      <c r="Q24" s="89"/>
      <c r="R24" s="134">
        <v>0</v>
      </c>
      <c r="S24" s="89"/>
      <c r="T24" s="134">
        <v>0</v>
      </c>
      <c r="U24" s="89"/>
      <c r="V24" s="134">
        <v>0</v>
      </c>
      <c r="W24" s="89">
        <v>8</v>
      </c>
      <c r="X24" s="134">
        <v>0.25</v>
      </c>
      <c r="Y24" s="89">
        <v>8</v>
      </c>
      <c r="Z24" s="134">
        <v>0.25</v>
      </c>
      <c r="AA24" s="89">
        <v>5</v>
      </c>
      <c r="AB24" s="134">
        <v>0.15625</v>
      </c>
      <c r="AC24" s="89">
        <v>7</v>
      </c>
      <c r="AD24" s="134">
        <v>0.21875</v>
      </c>
      <c r="AE24" s="89">
        <v>4</v>
      </c>
      <c r="AF24" s="134">
        <v>0.125</v>
      </c>
      <c r="AG24" s="89"/>
      <c r="AH24" s="134">
        <v>0</v>
      </c>
      <c r="AI24" s="90">
        <v>32</v>
      </c>
    </row>
    <row r="25" spans="2:35" ht="12.75">
      <c r="B25" s="77" t="s">
        <v>196</v>
      </c>
      <c r="C25" s="89"/>
      <c r="D25" s="153">
        <v>0</v>
      </c>
      <c r="E25" s="89">
        <v>26</v>
      </c>
      <c r="F25" s="134">
        <v>0.01644528779253637</v>
      </c>
      <c r="G25" s="89">
        <v>103</v>
      </c>
      <c r="H25" s="153">
        <v>0.06514864010120178</v>
      </c>
      <c r="I25" s="89">
        <v>194</v>
      </c>
      <c r="J25" s="134">
        <v>0.12270714737507907</v>
      </c>
      <c r="K25" s="89">
        <v>253</v>
      </c>
      <c r="L25" s="134">
        <v>0.16002530044275776</v>
      </c>
      <c r="M25" s="89">
        <v>275</v>
      </c>
      <c r="N25" s="134">
        <v>0.1739405439595193</v>
      </c>
      <c r="O25" s="89">
        <v>1</v>
      </c>
      <c r="P25" s="134">
        <v>0.0006325110689437065</v>
      </c>
      <c r="Q25" s="89">
        <v>26</v>
      </c>
      <c r="R25" s="134">
        <v>0.01644528779253637</v>
      </c>
      <c r="S25" s="89">
        <v>104</v>
      </c>
      <c r="T25" s="134">
        <v>0.06578115117014548</v>
      </c>
      <c r="U25" s="89">
        <v>195</v>
      </c>
      <c r="V25" s="134">
        <v>0.12333965844402277</v>
      </c>
      <c r="W25" s="89">
        <v>253</v>
      </c>
      <c r="X25" s="134">
        <v>0.16002530044275776</v>
      </c>
      <c r="Y25" s="89">
        <v>276</v>
      </c>
      <c r="Z25" s="134">
        <v>0.174573055028463</v>
      </c>
      <c r="AA25" s="89">
        <v>353</v>
      </c>
      <c r="AB25" s="134">
        <v>0.2232764073371284</v>
      </c>
      <c r="AC25" s="89">
        <v>238</v>
      </c>
      <c r="AD25" s="134">
        <v>0.15053763440860216</v>
      </c>
      <c r="AE25" s="89">
        <v>112</v>
      </c>
      <c r="AF25" s="134">
        <v>0.07084123972169513</v>
      </c>
      <c r="AG25" s="89">
        <v>23</v>
      </c>
      <c r="AH25" s="134">
        <v>0.01454775458570525</v>
      </c>
      <c r="AI25" s="90">
        <v>1581</v>
      </c>
    </row>
    <row r="26" spans="2:35" ht="12.75">
      <c r="B26" s="77" t="s">
        <v>197</v>
      </c>
      <c r="C26" s="89"/>
      <c r="D26" s="153">
        <v>0</v>
      </c>
      <c r="E26" s="89"/>
      <c r="F26" s="134">
        <v>0</v>
      </c>
      <c r="G26" s="89">
        <v>1</v>
      </c>
      <c r="H26" s="153">
        <v>0.07142857142857142</v>
      </c>
      <c r="I26" s="89">
        <v>1</v>
      </c>
      <c r="J26" s="134">
        <v>0.07142857142857142</v>
      </c>
      <c r="K26" s="89"/>
      <c r="L26" s="134">
        <v>0</v>
      </c>
      <c r="M26" s="89"/>
      <c r="N26" s="134">
        <v>0</v>
      </c>
      <c r="O26" s="89"/>
      <c r="P26" s="134">
        <v>0</v>
      </c>
      <c r="Q26" s="89"/>
      <c r="R26" s="134">
        <v>0</v>
      </c>
      <c r="S26" s="89">
        <v>1</v>
      </c>
      <c r="T26" s="134">
        <v>0.07142857142857142</v>
      </c>
      <c r="U26" s="89">
        <v>1</v>
      </c>
      <c r="V26" s="134">
        <v>0.07142857142857142</v>
      </c>
      <c r="W26" s="89"/>
      <c r="X26" s="134">
        <v>0</v>
      </c>
      <c r="Y26" s="89"/>
      <c r="Z26" s="134">
        <v>0</v>
      </c>
      <c r="AA26" s="89">
        <v>6</v>
      </c>
      <c r="AB26" s="134">
        <v>0.42857142857142855</v>
      </c>
      <c r="AC26" s="89">
        <v>3</v>
      </c>
      <c r="AD26" s="134">
        <v>0.21428571428571427</v>
      </c>
      <c r="AE26" s="89">
        <v>2</v>
      </c>
      <c r="AF26" s="134">
        <v>0.14285714285714285</v>
      </c>
      <c r="AG26" s="89">
        <v>1</v>
      </c>
      <c r="AH26" s="134">
        <v>0.07142857142857142</v>
      </c>
      <c r="AI26" s="90">
        <v>14</v>
      </c>
    </row>
    <row r="27" spans="2:35" ht="12.75">
      <c r="B27" s="77" t="s">
        <v>198</v>
      </c>
      <c r="C27" s="89"/>
      <c r="D27" s="153">
        <v>0</v>
      </c>
      <c r="E27" s="89">
        <v>2</v>
      </c>
      <c r="F27" s="134">
        <v>0.0091324200913242</v>
      </c>
      <c r="G27" s="89">
        <v>10</v>
      </c>
      <c r="H27" s="153">
        <v>0.045662100456621</v>
      </c>
      <c r="I27" s="89">
        <v>30</v>
      </c>
      <c r="J27" s="134">
        <v>0.136986301369863</v>
      </c>
      <c r="K27" s="89">
        <v>44</v>
      </c>
      <c r="L27" s="134">
        <v>0.2009132420091324</v>
      </c>
      <c r="M27" s="89">
        <v>40</v>
      </c>
      <c r="N27" s="134">
        <v>0.182648401826484</v>
      </c>
      <c r="O27" s="89"/>
      <c r="P27" s="134">
        <v>0</v>
      </c>
      <c r="Q27" s="89">
        <v>2</v>
      </c>
      <c r="R27" s="134">
        <v>0.0091324200913242</v>
      </c>
      <c r="S27" s="89">
        <v>10</v>
      </c>
      <c r="T27" s="134">
        <v>0.045662100456621</v>
      </c>
      <c r="U27" s="89">
        <v>31</v>
      </c>
      <c r="V27" s="134">
        <v>0.1415525114155251</v>
      </c>
      <c r="W27" s="89">
        <v>44</v>
      </c>
      <c r="X27" s="134">
        <v>0.2009132420091324</v>
      </c>
      <c r="Y27" s="89">
        <v>41</v>
      </c>
      <c r="Z27" s="134">
        <v>0.1872146118721461</v>
      </c>
      <c r="AA27" s="89">
        <v>48</v>
      </c>
      <c r="AB27" s="134">
        <v>0.2191780821917808</v>
      </c>
      <c r="AC27" s="89">
        <v>32</v>
      </c>
      <c r="AD27" s="134">
        <v>0.1461187214611872</v>
      </c>
      <c r="AE27" s="89">
        <v>9</v>
      </c>
      <c r="AF27" s="134">
        <v>0.0410958904109589</v>
      </c>
      <c r="AG27" s="89">
        <v>2</v>
      </c>
      <c r="AH27" s="134">
        <v>0.0091324200913242</v>
      </c>
      <c r="AI27" s="90">
        <v>219</v>
      </c>
    </row>
    <row r="28" spans="2:35" ht="13.5" thickBot="1">
      <c r="B28" s="243" t="s">
        <v>211</v>
      </c>
      <c r="C28" s="89"/>
      <c r="D28" s="153">
        <v>0</v>
      </c>
      <c r="E28" s="89"/>
      <c r="F28" s="134">
        <v>0</v>
      </c>
      <c r="G28" s="89">
        <v>1</v>
      </c>
      <c r="H28" s="153">
        <v>0.045454545454545456</v>
      </c>
      <c r="I28" s="89">
        <v>2</v>
      </c>
      <c r="J28" s="134">
        <v>0.09090909090909091</v>
      </c>
      <c r="K28" s="89">
        <v>1</v>
      </c>
      <c r="L28" s="134">
        <v>0.045454545454545456</v>
      </c>
      <c r="M28" s="89">
        <v>5</v>
      </c>
      <c r="N28" s="134">
        <v>0.22727272727272727</v>
      </c>
      <c r="O28" s="91"/>
      <c r="P28" s="135">
        <v>0</v>
      </c>
      <c r="Q28" s="91"/>
      <c r="R28" s="135">
        <v>0</v>
      </c>
      <c r="S28" s="91">
        <v>1</v>
      </c>
      <c r="T28" s="135">
        <v>0.045454545454545456</v>
      </c>
      <c r="U28" s="91">
        <v>2</v>
      </c>
      <c r="V28" s="135">
        <v>0.09090909090909091</v>
      </c>
      <c r="W28" s="91">
        <v>1</v>
      </c>
      <c r="X28" s="135">
        <v>0.045454545454545456</v>
      </c>
      <c r="Y28" s="91">
        <v>5</v>
      </c>
      <c r="Z28" s="135">
        <v>0.22727272727272727</v>
      </c>
      <c r="AA28" s="91">
        <v>5</v>
      </c>
      <c r="AB28" s="135">
        <v>0.22727272727272727</v>
      </c>
      <c r="AC28" s="91">
        <v>7</v>
      </c>
      <c r="AD28" s="135">
        <v>0.3181818181818182</v>
      </c>
      <c r="AE28" s="91">
        <v>1</v>
      </c>
      <c r="AF28" s="135">
        <v>0.045454545454545456</v>
      </c>
      <c r="AG28" s="91"/>
      <c r="AH28" s="135">
        <v>0</v>
      </c>
      <c r="AI28" s="247">
        <v>22</v>
      </c>
    </row>
    <row r="29" spans="2:35" ht="13.5" thickBot="1">
      <c r="B29" s="78" t="s">
        <v>163</v>
      </c>
      <c r="C29" s="267">
        <v>280</v>
      </c>
      <c r="D29" s="221">
        <v>0.04617414248021108</v>
      </c>
      <c r="E29" s="227">
        <v>274</v>
      </c>
      <c r="F29" s="169">
        <v>0.04518469656992084</v>
      </c>
      <c r="G29" s="227">
        <v>387</v>
      </c>
      <c r="H29" s="221">
        <v>0.06381926121372032</v>
      </c>
      <c r="I29" s="227">
        <v>745</v>
      </c>
      <c r="J29" s="169">
        <v>0.12285620052770449</v>
      </c>
      <c r="K29" s="227">
        <v>838</v>
      </c>
      <c r="L29" s="169">
        <v>0.13819261213720316</v>
      </c>
      <c r="M29" s="227">
        <v>1008</v>
      </c>
      <c r="N29" s="266">
        <v>0.1662269129287599</v>
      </c>
      <c r="O29" s="268">
        <v>284</v>
      </c>
      <c r="P29" s="250">
        <v>0.04683377308707124</v>
      </c>
      <c r="Q29" s="268">
        <v>280</v>
      </c>
      <c r="R29" s="250">
        <v>0.04617414248021108</v>
      </c>
      <c r="S29" s="268">
        <v>391</v>
      </c>
      <c r="T29" s="250">
        <v>0.06447889182058048</v>
      </c>
      <c r="U29" s="268">
        <v>751</v>
      </c>
      <c r="V29" s="250">
        <v>0.12384564643799473</v>
      </c>
      <c r="W29" s="268">
        <v>845</v>
      </c>
      <c r="X29" s="250">
        <v>0.13934696569920843</v>
      </c>
      <c r="Y29" s="268">
        <v>1013</v>
      </c>
      <c r="Z29" s="250">
        <v>0.16705145118733508</v>
      </c>
      <c r="AA29" s="268">
        <v>1266</v>
      </c>
      <c r="AB29" s="250">
        <v>0.2087730870712401</v>
      </c>
      <c r="AC29" s="268">
        <v>847</v>
      </c>
      <c r="AD29" s="250">
        <v>0.13967678100263853</v>
      </c>
      <c r="AE29" s="268">
        <v>315</v>
      </c>
      <c r="AF29" s="250">
        <v>0.051945910290237464</v>
      </c>
      <c r="AG29" s="268">
        <v>72</v>
      </c>
      <c r="AH29" s="250">
        <v>0.011873350923482849</v>
      </c>
      <c r="AI29" s="268">
        <v>6064</v>
      </c>
    </row>
    <row r="31" ht="12.75">
      <c r="B31" s="6" t="s">
        <v>5</v>
      </c>
    </row>
    <row r="32" ht="12.75">
      <c r="B32" t="s">
        <v>43</v>
      </c>
    </row>
    <row r="33" ht="12.75">
      <c r="B33" t="s">
        <v>73</v>
      </c>
    </row>
    <row r="34" ht="12.75">
      <c r="B34" s="7" t="s">
        <v>124</v>
      </c>
    </row>
    <row r="35" ht="12.75">
      <c r="B35" t="s">
        <v>219</v>
      </c>
    </row>
    <row r="37" spans="1:2" ht="20.25">
      <c r="A37"/>
      <c r="B37" s="5" t="s">
        <v>1</v>
      </c>
    </row>
  </sheetData>
  <sheetProtection/>
  <mergeCells count="18">
    <mergeCell ref="Q4:R4"/>
    <mergeCell ref="O4:P4"/>
    <mergeCell ref="AA4:AB4"/>
    <mergeCell ref="AC4:AD4"/>
    <mergeCell ref="Y4:Z4"/>
    <mergeCell ref="W4:X4"/>
    <mergeCell ref="U4:V4"/>
    <mergeCell ref="S4:T4"/>
    <mergeCell ref="AE4:AF4"/>
    <mergeCell ref="AG4:AH4"/>
    <mergeCell ref="AI4:AI5"/>
    <mergeCell ref="B4:B5"/>
    <mergeCell ref="C4:D4"/>
    <mergeCell ref="E4:F4"/>
    <mergeCell ref="G4:H4"/>
    <mergeCell ref="I4:J4"/>
    <mergeCell ref="K4:L4"/>
    <mergeCell ref="M4:N4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B2:I26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17" width="17.28125" style="0" customWidth="1"/>
  </cols>
  <sheetData>
    <row r="2" spans="2:9" ht="18" customHeight="1">
      <c r="B2" s="539" t="s">
        <v>225</v>
      </c>
      <c r="C2" s="539"/>
      <c r="D2" s="539"/>
      <c r="E2" s="539"/>
      <c r="F2" s="539"/>
      <c r="G2" s="539"/>
      <c r="H2" s="38"/>
      <c r="I2" s="38"/>
    </row>
    <row r="3" spans="2:9" s="27" customFormat="1" ht="12.75" customHeight="1">
      <c r="B3" s="37"/>
      <c r="C3" s="38"/>
      <c r="D3" s="38"/>
      <c r="E3" s="38"/>
      <c r="F3" s="38"/>
      <c r="G3" s="38"/>
      <c r="H3" s="38"/>
      <c r="I3" s="38"/>
    </row>
    <row r="4" spans="2:7" ht="15">
      <c r="B4" s="561" t="s">
        <v>27</v>
      </c>
      <c r="C4" s="562" t="s">
        <v>121</v>
      </c>
      <c r="D4" s="562"/>
      <c r="E4" s="562" t="s">
        <v>122</v>
      </c>
      <c r="F4" s="562"/>
      <c r="G4" s="561" t="s">
        <v>4</v>
      </c>
    </row>
    <row r="5" spans="2:9" ht="15">
      <c r="B5" s="561"/>
      <c r="C5" s="94" t="s">
        <v>101</v>
      </c>
      <c r="D5" s="94" t="s">
        <v>3</v>
      </c>
      <c r="E5" s="94" t="s">
        <v>101</v>
      </c>
      <c r="F5" s="94" t="s">
        <v>3</v>
      </c>
      <c r="G5" s="561"/>
      <c r="H5" s="48"/>
      <c r="I5" s="15"/>
    </row>
    <row r="6" spans="2:9" ht="12.75">
      <c r="B6" s="89" t="s">
        <v>199</v>
      </c>
      <c r="C6" s="89">
        <v>77</v>
      </c>
      <c r="D6" s="153">
        <v>0.6695652173913044</v>
      </c>
      <c r="E6" s="89">
        <v>38</v>
      </c>
      <c r="F6" s="155">
        <v>0.33043478260869563</v>
      </c>
      <c r="G6" s="70">
        <v>115</v>
      </c>
      <c r="H6" s="50"/>
      <c r="I6" s="49"/>
    </row>
    <row r="7" spans="2:7" ht="12.75">
      <c r="B7" s="89" t="s">
        <v>214</v>
      </c>
      <c r="C7" s="89">
        <v>29</v>
      </c>
      <c r="D7" s="153">
        <v>0.6904761904761905</v>
      </c>
      <c r="E7" s="89">
        <v>13</v>
      </c>
      <c r="F7" s="155">
        <v>0.30952380952380953</v>
      </c>
      <c r="G7" s="70">
        <v>42</v>
      </c>
    </row>
    <row r="8" spans="2:7" ht="12.75">
      <c r="B8" s="89" t="s">
        <v>277</v>
      </c>
      <c r="C8" s="89">
        <v>17</v>
      </c>
      <c r="D8" s="153">
        <v>0.5</v>
      </c>
      <c r="E8" s="89">
        <v>17</v>
      </c>
      <c r="F8" s="155">
        <v>0.5</v>
      </c>
      <c r="G8" s="70">
        <v>34</v>
      </c>
    </row>
    <row r="9" spans="2:7" ht="12.75">
      <c r="B9" s="89" t="s">
        <v>183</v>
      </c>
      <c r="C9" s="89">
        <v>11</v>
      </c>
      <c r="D9" s="153">
        <v>0.6470588235294118</v>
      </c>
      <c r="E9" s="89">
        <v>6</v>
      </c>
      <c r="F9" s="155">
        <v>0.35294117647058826</v>
      </c>
      <c r="G9" s="70">
        <v>17</v>
      </c>
    </row>
    <row r="10" spans="2:7" ht="12.75">
      <c r="B10" s="89" t="s">
        <v>215</v>
      </c>
      <c r="C10" s="89">
        <v>5</v>
      </c>
      <c r="D10" s="153">
        <v>0.3333333333333333</v>
      </c>
      <c r="E10" s="89">
        <v>10</v>
      </c>
      <c r="F10" s="155">
        <v>0.6666666666666666</v>
      </c>
      <c r="G10" s="70">
        <v>15</v>
      </c>
    </row>
    <row r="11" spans="2:7" ht="12.75">
      <c r="B11" s="89" t="s">
        <v>112</v>
      </c>
      <c r="C11" s="89">
        <v>12</v>
      </c>
      <c r="D11" s="153">
        <v>0.5714285714285714</v>
      </c>
      <c r="E11" s="89">
        <v>9</v>
      </c>
      <c r="F11" s="155">
        <v>0.42857142857142855</v>
      </c>
      <c r="G11" s="70">
        <v>21</v>
      </c>
    </row>
    <row r="12" spans="2:7" ht="12.75">
      <c r="B12" s="89" t="s">
        <v>200</v>
      </c>
      <c r="C12" s="89">
        <v>10</v>
      </c>
      <c r="D12" s="153">
        <v>0.45454545454545453</v>
      </c>
      <c r="E12" s="89">
        <v>12</v>
      </c>
      <c r="F12" s="155">
        <v>0.5454545454545454</v>
      </c>
      <c r="G12" s="70">
        <v>22</v>
      </c>
    </row>
    <row r="13" spans="2:7" ht="12.75">
      <c r="B13" s="89" t="s">
        <v>278</v>
      </c>
      <c r="C13" s="89">
        <v>10</v>
      </c>
      <c r="D13" s="153">
        <v>0.7142857142857143</v>
      </c>
      <c r="E13" s="89">
        <v>4</v>
      </c>
      <c r="F13" s="155">
        <v>0.2857142857142857</v>
      </c>
      <c r="G13" s="70">
        <v>14</v>
      </c>
    </row>
    <row r="14" spans="2:7" ht="12.75">
      <c r="B14" s="89" t="s">
        <v>191</v>
      </c>
      <c r="C14" s="89">
        <v>23</v>
      </c>
      <c r="D14" s="153">
        <v>0.696969696969697</v>
      </c>
      <c r="E14" s="89">
        <v>10</v>
      </c>
      <c r="F14" s="155">
        <v>0.30303030303030304</v>
      </c>
      <c r="G14" s="70">
        <v>33</v>
      </c>
    </row>
    <row r="15" spans="2:7" ht="12.75">
      <c r="B15" s="89" t="s">
        <v>194</v>
      </c>
      <c r="C15" s="89">
        <v>20</v>
      </c>
      <c r="D15" s="153">
        <v>0.7142857142857143</v>
      </c>
      <c r="E15" s="89">
        <v>8</v>
      </c>
      <c r="F15" s="155">
        <v>0.2857142857142857</v>
      </c>
      <c r="G15" s="70">
        <v>28</v>
      </c>
    </row>
    <row r="16" spans="2:7" ht="12.75">
      <c r="B16" s="89" t="s">
        <v>279</v>
      </c>
      <c r="C16" s="89">
        <v>40</v>
      </c>
      <c r="D16" s="153">
        <v>0.5333333333333333</v>
      </c>
      <c r="E16" s="89">
        <v>35</v>
      </c>
      <c r="F16" s="155">
        <v>0.4666666666666667</v>
      </c>
      <c r="G16" s="70">
        <v>75</v>
      </c>
    </row>
    <row r="17" spans="2:7" ht="13.5" thickBot="1">
      <c r="B17" s="91" t="s">
        <v>201</v>
      </c>
      <c r="C17" s="91">
        <v>8</v>
      </c>
      <c r="D17" s="270">
        <v>0.4444444444444444</v>
      </c>
      <c r="E17" s="91">
        <v>10</v>
      </c>
      <c r="F17" s="271">
        <v>0.5555555555555556</v>
      </c>
      <c r="G17" s="272">
        <v>18</v>
      </c>
    </row>
    <row r="18" spans="2:7" ht="13.5" thickBot="1">
      <c r="B18" s="268" t="s">
        <v>163</v>
      </c>
      <c r="C18" s="249">
        <v>264</v>
      </c>
      <c r="D18" s="250">
        <v>0.6041189931350115</v>
      </c>
      <c r="E18" s="249">
        <v>173</v>
      </c>
      <c r="F18" s="274">
        <v>0.39588100686498856</v>
      </c>
      <c r="G18" s="273">
        <v>437</v>
      </c>
    </row>
    <row r="20" ht="12.75">
      <c r="B20" s="6" t="s">
        <v>5</v>
      </c>
    </row>
    <row r="21" ht="12.75">
      <c r="B21" t="s">
        <v>226</v>
      </c>
    </row>
    <row r="22" ht="12.75">
      <c r="B22" s="7" t="s">
        <v>100</v>
      </c>
    </row>
    <row r="23" ht="12.75">
      <c r="B23" s="7" t="s">
        <v>57</v>
      </c>
    </row>
    <row r="24" ht="12.75">
      <c r="B24" t="s">
        <v>73</v>
      </c>
    </row>
    <row r="25" ht="12.75">
      <c r="B25" s="7" t="s">
        <v>202</v>
      </c>
    </row>
    <row r="26" ht="20.25">
      <c r="B26" s="5" t="s">
        <v>1</v>
      </c>
    </row>
  </sheetData>
  <sheetProtection/>
  <mergeCells count="5">
    <mergeCell ref="B4:B5"/>
    <mergeCell ref="C4:D4"/>
    <mergeCell ref="E4:F4"/>
    <mergeCell ref="G4:G5"/>
    <mergeCell ref="B2:G2"/>
  </mergeCells>
  <hyperlinks>
    <hyperlink ref="B2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B2:BS50"/>
  <sheetViews>
    <sheetView showGridLines="0" zoomScalePageLayoutView="0" workbookViewId="0" topLeftCell="A1">
      <selection activeCell="B28" sqref="B28:B29"/>
    </sheetView>
  </sheetViews>
  <sheetFormatPr defaultColWidth="19.140625" defaultRowHeight="12.75"/>
  <cols>
    <col min="1" max="1" width="17.28125" style="0" customWidth="1"/>
    <col min="2" max="2" width="19.7109375" style="0" customWidth="1"/>
    <col min="3" max="44" width="17.28125" style="0" customWidth="1"/>
    <col min="45" max="45" width="17.28125" style="57" customWidth="1"/>
    <col min="46" max="46" width="17.28125" style="0" customWidth="1"/>
    <col min="47" max="47" width="17.28125" style="57" customWidth="1"/>
    <col min="48" max="54" width="17.28125" style="0" customWidth="1"/>
  </cols>
  <sheetData>
    <row r="2" spans="2:13" ht="18" customHeight="1">
      <c r="B2" s="539" t="s">
        <v>227</v>
      </c>
      <c r="C2" s="539"/>
      <c r="D2" s="539"/>
      <c r="E2" s="539"/>
      <c r="F2" s="539"/>
      <c r="G2" s="539"/>
      <c r="H2" s="539"/>
      <c r="I2" s="539"/>
      <c r="J2" s="37"/>
      <c r="K2" s="37"/>
      <c r="L2" s="37"/>
      <c r="M2" s="27"/>
    </row>
    <row r="3" spans="2:47" s="27" customFormat="1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AS3" s="228"/>
      <c r="AU3" s="228"/>
    </row>
    <row r="4" spans="2:9" ht="14.25" customHeight="1">
      <c r="B4" s="561" t="s">
        <v>27</v>
      </c>
      <c r="C4" s="562" t="s">
        <v>6</v>
      </c>
      <c r="D4" s="562"/>
      <c r="E4" s="562" t="s">
        <v>123</v>
      </c>
      <c r="F4" s="562"/>
      <c r="G4" s="562" t="s">
        <v>7</v>
      </c>
      <c r="H4" s="562"/>
      <c r="I4" s="561" t="s">
        <v>4</v>
      </c>
    </row>
    <row r="5" spans="2:9" ht="14.25" customHeight="1">
      <c r="B5" s="561"/>
      <c r="C5" s="94" t="s">
        <v>101</v>
      </c>
      <c r="D5" s="94" t="s">
        <v>3</v>
      </c>
      <c r="E5" s="94" t="s">
        <v>101</v>
      </c>
      <c r="F5" s="94" t="s">
        <v>3</v>
      </c>
      <c r="G5" s="94" t="s">
        <v>101</v>
      </c>
      <c r="H5" s="94" t="s">
        <v>3</v>
      </c>
      <c r="I5" s="561"/>
    </row>
    <row r="6" spans="2:9" ht="12.75">
      <c r="B6" s="89" t="s">
        <v>199</v>
      </c>
      <c r="C6" s="89">
        <v>27</v>
      </c>
      <c r="D6" s="134">
        <v>0.23478260869565218</v>
      </c>
      <c r="E6" s="89">
        <v>15</v>
      </c>
      <c r="F6" s="134">
        <v>0.13043478260869565</v>
      </c>
      <c r="G6" s="89">
        <v>73</v>
      </c>
      <c r="H6" s="134">
        <v>0.6347826086956522</v>
      </c>
      <c r="I6" s="90">
        <v>115</v>
      </c>
    </row>
    <row r="7" spans="2:9" ht="12.75">
      <c r="B7" s="89" t="s">
        <v>214</v>
      </c>
      <c r="C7" s="89">
        <v>8</v>
      </c>
      <c r="D7" s="134">
        <v>0.19047619047619047</v>
      </c>
      <c r="E7" s="89">
        <v>2</v>
      </c>
      <c r="F7" s="134">
        <v>0.047619047619047616</v>
      </c>
      <c r="G7" s="89">
        <v>32</v>
      </c>
      <c r="H7" s="134">
        <v>0.7619047619047619</v>
      </c>
      <c r="I7" s="90">
        <v>42</v>
      </c>
    </row>
    <row r="8" spans="2:9" ht="12.75">
      <c r="B8" s="100" t="s">
        <v>277</v>
      </c>
      <c r="C8" s="89">
        <v>7</v>
      </c>
      <c r="D8" s="134">
        <v>0.20588235294117646</v>
      </c>
      <c r="E8" s="89">
        <v>3</v>
      </c>
      <c r="F8" s="134">
        <v>0.08823529411764706</v>
      </c>
      <c r="G8" s="89">
        <v>24</v>
      </c>
      <c r="H8" s="134">
        <v>0.7058823529411765</v>
      </c>
      <c r="I8" s="90">
        <v>34</v>
      </c>
    </row>
    <row r="9" spans="2:9" ht="12.75">
      <c r="B9" s="100" t="s">
        <v>183</v>
      </c>
      <c r="C9" s="89">
        <v>2</v>
      </c>
      <c r="D9" s="134">
        <v>0.11764705882352941</v>
      </c>
      <c r="E9" s="89">
        <v>1</v>
      </c>
      <c r="F9" s="134">
        <v>0.058823529411764705</v>
      </c>
      <c r="G9" s="89">
        <v>14</v>
      </c>
      <c r="H9" s="134">
        <v>0.8235294117647058</v>
      </c>
      <c r="I9" s="90">
        <v>17</v>
      </c>
    </row>
    <row r="10" spans="2:9" ht="12.75">
      <c r="B10" s="89" t="s">
        <v>215</v>
      </c>
      <c r="C10" s="89">
        <v>1</v>
      </c>
      <c r="D10" s="134">
        <v>0.06666666666666667</v>
      </c>
      <c r="E10" s="89">
        <v>2</v>
      </c>
      <c r="F10" s="134">
        <v>0.13333333333333333</v>
      </c>
      <c r="G10" s="89">
        <v>12</v>
      </c>
      <c r="H10" s="134">
        <v>0.8</v>
      </c>
      <c r="I10" s="90">
        <v>15</v>
      </c>
    </row>
    <row r="11" spans="2:9" ht="12.75">
      <c r="B11" s="100" t="s">
        <v>112</v>
      </c>
      <c r="C11" s="89">
        <v>10</v>
      </c>
      <c r="D11" s="134">
        <v>0.47619047619047616</v>
      </c>
      <c r="E11" s="89">
        <v>4</v>
      </c>
      <c r="F11" s="134">
        <v>0.19047619047619047</v>
      </c>
      <c r="G11" s="89">
        <v>7</v>
      </c>
      <c r="H11" s="134">
        <v>0.3333333333333333</v>
      </c>
      <c r="I11" s="90">
        <v>21</v>
      </c>
    </row>
    <row r="12" spans="2:9" ht="12.75">
      <c r="B12" s="89" t="s">
        <v>200</v>
      </c>
      <c r="C12" s="89">
        <v>1</v>
      </c>
      <c r="D12" s="134">
        <v>0.045454545454545456</v>
      </c>
      <c r="E12" s="89">
        <v>3</v>
      </c>
      <c r="F12" s="134">
        <v>0.13636363636363635</v>
      </c>
      <c r="G12" s="89">
        <v>18</v>
      </c>
      <c r="H12" s="134">
        <v>0.8181818181818182</v>
      </c>
      <c r="I12" s="90">
        <v>22</v>
      </c>
    </row>
    <row r="13" spans="2:9" ht="12.75">
      <c r="B13" s="100" t="s">
        <v>278</v>
      </c>
      <c r="C13" s="89"/>
      <c r="D13" s="134">
        <v>0</v>
      </c>
      <c r="E13" s="89">
        <v>1</v>
      </c>
      <c r="F13" s="134">
        <v>0.07142857142857142</v>
      </c>
      <c r="G13" s="89">
        <v>13</v>
      </c>
      <c r="H13" s="134">
        <v>0.9285714285714286</v>
      </c>
      <c r="I13" s="90">
        <v>14</v>
      </c>
    </row>
    <row r="14" spans="2:9" ht="12.75">
      <c r="B14" s="89" t="s">
        <v>191</v>
      </c>
      <c r="C14" s="89">
        <v>17</v>
      </c>
      <c r="D14" s="134">
        <v>0.5151515151515151</v>
      </c>
      <c r="E14" s="89">
        <v>1</v>
      </c>
      <c r="F14" s="134">
        <v>0.030303030303030304</v>
      </c>
      <c r="G14" s="89">
        <v>15</v>
      </c>
      <c r="H14" s="134">
        <v>0.45454545454545453</v>
      </c>
      <c r="I14" s="90">
        <v>33</v>
      </c>
    </row>
    <row r="15" spans="2:9" ht="12.75">
      <c r="B15" s="89" t="s">
        <v>194</v>
      </c>
      <c r="C15" s="89">
        <v>5</v>
      </c>
      <c r="D15" s="134">
        <v>0.17857142857142858</v>
      </c>
      <c r="E15" s="89">
        <v>4</v>
      </c>
      <c r="F15" s="134">
        <v>0.14285714285714285</v>
      </c>
      <c r="G15" s="89">
        <v>19</v>
      </c>
      <c r="H15" s="134">
        <v>0.6785714285714286</v>
      </c>
      <c r="I15" s="90">
        <v>28</v>
      </c>
    </row>
    <row r="16" spans="2:9" ht="12.75">
      <c r="B16" s="100" t="s">
        <v>279</v>
      </c>
      <c r="C16" s="89">
        <v>12</v>
      </c>
      <c r="D16" s="134">
        <v>0.16</v>
      </c>
      <c r="E16" s="89">
        <v>9</v>
      </c>
      <c r="F16" s="134">
        <v>0.12</v>
      </c>
      <c r="G16" s="89">
        <v>54</v>
      </c>
      <c r="H16" s="134">
        <v>0.72</v>
      </c>
      <c r="I16" s="90">
        <v>75</v>
      </c>
    </row>
    <row r="17" spans="2:9" ht="13.5" thickBot="1">
      <c r="B17" s="91" t="s">
        <v>201</v>
      </c>
      <c r="C17" s="91">
        <v>2</v>
      </c>
      <c r="D17" s="135">
        <v>0.1111111111111111</v>
      </c>
      <c r="E17" s="91">
        <v>4</v>
      </c>
      <c r="F17" s="135">
        <v>0.2222222222222222</v>
      </c>
      <c r="G17" s="91">
        <v>12</v>
      </c>
      <c r="H17" s="135">
        <v>0.6666666666666666</v>
      </c>
      <c r="I17" s="247">
        <v>18</v>
      </c>
    </row>
    <row r="18" spans="2:9" ht="13.5" thickBot="1">
      <c r="B18" s="268" t="s">
        <v>163</v>
      </c>
      <c r="C18" s="268">
        <v>92</v>
      </c>
      <c r="D18" s="250">
        <v>0.21052631578947367</v>
      </c>
      <c r="E18" s="268">
        <v>49</v>
      </c>
      <c r="F18" s="250">
        <v>0.11212814645308924</v>
      </c>
      <c r="G18" s="268">
        <v>296</v>
      </c>
      <c r="H18" s="250">
        <v>0.6773455377574371</v>
      </c>
      <c r="I18" s="268">
        <v>437</v>
      </c>
    </row>
    <row r="19" spans="2:12" ht="12.75">
      <c r="B19" s="47"/>
      <c r="C19" s="30"/>
      <c r="D19" s="30"/>
      <c r="E19" s="17"/>
      <c r="F19" s="17"/>
      <c r="G19" s="30"/>
      <c r="H19" s="30"/>
      <c r="I19" s="17"/>
      <c r="J19" s="30"/>
      <c r="K19" s="17"/>
      <c r="L19" s="30"/>
    </row>
    <row r="20" ht="12.75">
      <c r="B20" s="6" t="s">
        <v>5</v>
      </c>
    </row>
    <row r="21" ht="12.75">
      <c r="B21" t="s">
        <v>226</v>
      </c>
    </row>
    <row r="22" ht="12.75">
      <c r="B22" s="7" t="s">
        <v>9</v>
      </c>
    </row>
    <row r="23" ht="12.75">
      <c r="B23" s="7" t="s">
        <v>57</v>
      </c>
    </row>
    <row r="24" ht="12.75">
      <c r="B24" t="s">
        <v>73</v>
      </c>
    </row>
    <row r="25" ht="12.75">
      <c r="B25" s="7"/>
    </row>
    <row r="26" spans="2:49" ht="18">
      <c r="B26" s="539" t="s">
        <v>228</v>
      </c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229"/>
      <c r="AT26" s="11"/>
      <c r="AU26" s="229"/>
      <c r="AV26" s="11"/>
      <c r="AW26" s="11"/>
    </row>
    <row r="28" spans="2:49" ht="15" customHeight="1">
      <c r="B28" s="563" t="s">
        <v>27</v>
      </c>
      <c r="C28" s="563" t="s">
        <v>99</v>
      </c>
      <c r="D28" s="563"/>
      <c r="E28" s="563" t="s">
        <v>84</v>
      </c>
      <c r="F28" s="563"/>
      <c r="G28" s="563" t="s">
        <v>85</v>
      </c>
      <c r="H28" s="563"/>
      <c r="I28" s="563" t="s">
        <v>86</v>
      </c>
      <c r="J28" s="563"/>
      <c r="K28" s="563" t="s">
        <v>87</v>
      </c>
      <c r="L28" s="563"/>
      <c r="M28" s="563" t="s">
        <v>88</v>
      </c>
      <c r="N28" s="563"/>
      <c r="O28" s="563" t="s">
        <v>89</v>
      </c>
      <c r="P28" s="563"/>
      <c r="Q28" s="563" t="s">
        <v>90</v>
      </c>
      <c r="R28" s="563"/>
      <c r="S28" s="563" t="s">
        <v>91</v>
      </c>
      <c r="T28" s="563"/>
      <c r="U28" s="563" t="s">
        <v>93</v>
      </c>
      <c r="V28" s="563"/>
      <c r="W28" s="564" t="s">
        <v>47</v>
      </c>
      <c r="X28" s="565"/>
      <c r="Y28" s="564" t="s">
        <v>92</v>
      </c>
      <c r="Z28" s="565"/>
      <c r="AA28" s="564" t="s">
        <v>94</v>
      </c>
      <c r="AB28" s="565"/>
      <c r="AC28" s="563" t="s">
        <v>95</v>
      </c>
      <c r="AD28" s="563"/>
      <c r="AE28" s="563" t="s">
        <v>96</v>
      </c>
      <c r="AF28" s="563"/>
      <c r="AG28" s="563" t="s">
        <v>105</v>
      </c>
      <c r="AH28" s="563"/>
      <c r="AI28" s="563" t="s">
        <v>106</v>
      </c>
      <c r="AJ28" s="563"/>
      <c r="AK28" s="563" t="s">
        <v>7</v>
      </c>
      <c r="AL28" s="563"/>
      <c r="AM28" s="563" t="s">
        <v>97</v>
      </c>
      <c r="AN28" s="563"/>
      <c r="AO28" s="563" t="s">
        <v>109</v>
      </c>
      <c r="AP28" s="563"/>
      <c r="AQ28" s="563" t="s">
        <v>98</v>
      </c>
      <c r="AR28" s="563"/>
      <c r="AS28" s="563" t="s">
        <v>176</v>
      </c>
      <c r="AT28" s="563"/>
      <c r="AU28" s="563" t="s">
        <v>280</v>
      </c>
      <c r="AV28" s="563"/>
      <c r="AW28" s="563" t="s">
        <v>4</v>
      </c>
    </row>
    <row r="29" spans="2:49" ht="15">
      <c r="B29" s="563"/>
      <c r="C29" s="276" t="s">
        <v>101</v>
      </c>
      <c r="D29" s="276" t="s">
        <v>3</v>
      </c>
      <c r="E29" s="276" t="s">
        <v>101</v>
      </c>
      <c r="F29" s="276" t="s">
        <v>3</v>
      </c>
      <c r="G29" s="276" t="s">
        <v>101</v>
      </c>
      <c r="H29" s="276" t="s">
        <v>3</v>
      </c>
      <c r="I29" s="276" t="s">
        <v>101</v>
      </c>
      <c r="J29" s="276" t="s">
        <v>3</v>
      </c>
      <c r="K29" s="276" t="s">
        <v>101</v>
      </c>
      <c r="L29" s="276" t="s">
        <v>3</v>
      </c>
      <c r="M29" s="276" t="s">
        <v>101</v>
      </c>
      <c r="N29" s="276" t="s">
        <v>3</v>
      </c>
      <c r="O29" s="276" t="s">
        <v>101</v>
      </c>
      <c r="P29" s="276" t="s">
        <v>3</v>
      </c>
      <c r="Q29" s="276" t="s">
        <v>101</v>
      </c>
      <c r="R29" s="276" t="s">
        <v>3</v>
      </c>
      <c r="S29" s="276" t="s">
        <v>101</v>
      </c>
      <c r="T29" s="276" t="s">
        <v>3</v>
      </c>
      <c r="U29" s="276" t="s">
        <v>101</v>
      </c>
      <c r="V29" s="276" t="s">
        <v>3</v>
      </c>
      <c r="W29" s="276" t="s">
        <v>101</v>
      </c>
      <c r="X29" s="276" t="s">
        <v>3</v>
      </c>
      <c r="Y29" s="276" t="s">
        <v>101</v>
      </c>
      <c r="Z29" s="276" t="s">
        <v>3</v>
      </c>
      <c r="AA29" s="276" t="s">
        <v>101</v>
      </c>
      <c r="AB29" s="276" t="s">
        <v>3</v>
      </c>
      <c r="AC29" s="276" t="s">
        <v>101</v>
      </c>
      <c r="AD29" s="276" t="s">
        <v>3</v>
      </c>
      <c r="AE29" s="276" t="s">
        <v>101</v>
      </c>
      <c r="AF29" s="276" t="s">
        <v>3</v>
      </c>
      <c r="AG29" s="276" t="s">
        <v>101</v>
      </c>
      <c r="AH29" s="276" t="s">
        <v>3</v>
      </c>
      <c r="AI29" s="276" t="s">
        <v>101</v>
      </c>
      <c r="AJ29" s="276" t="s">
        <v>3</v>
      </c>
      <c r="AK29" s="276" t="s">
        <v>101</v>
      </c>
      <c r="AL29" s="276" t="s">
        <v>3</v>
      </c>
      <c r="AM29" s="276" t="s">
        <v>101</v>
      </c>
      <c r="AN29" s="276" t="s">
        <v>3</v>
      </c>
      <c r="AO29" s="276" t="s">
        <v>101</v>
      </c>
      <c r="AP29" s="276" t="s">
        <v>3</v>
      </c>
      <c r="AQ29" s="276" t="s">
        <v>101</v>
      </c>
      <c r="AR29" s="276" t="s">
        <v>3</v>
      </c>
      <c r="AS29" s="276" t="s">
        <v>101</v>
      </c>
      <c r="AT29" s="276" t="s">
        <v>3</v>
      </c>
      <c r="AU29" s="276" t="s">
        <v>101</v>
      </c>
      <c r="AV29" s="276" t="s">
        <v>3</v>
      </c>
      <c r="AW29" s="563"/>
    </row>
    <row r="30" spans="2:49" ht="12.75">
      <c r="B30" s="95" t="s">
        <v>199</v>
      </c>
      <c r="C30" s="66">
        <v>7</v>
      </c>
      <c r="D30" s="134">
        <v>0.06086956521739131</v>
      </c>
      <c r="E30" s="66">
        <v>3</v>
      </c>
      <c r="F30" s="153">
        <v>0.02608695652173913</v>
      </c>
      <c r="G30" s="66">
        <v>3</v>
      </c>
      <c r="H30" s="134">
        <v>0.02608695652173913</v>
      </c>
      <c r="I30" s="66">
        <v>1</v>
      </c>
      <c r="J30" s="134">
        <v>0.008695652173913044</v>
      </c>
      <c r="K30" s="66">
        <v>4</v>
      </c>
      <c r="L30" s="134">
        <v>0.034782608695652174</v>
      </c>
      <c r="M30" s="66">
        <v>3</v>
      </c>
      <c r="N30" s="134">
        <v>0.02608695652173913</v>
      </c>
      <c r="O30" s="89">
        <v>1</v>
      </c>
      <c r="P30" s="134">
        <v>0.008695652173913044</v>
      </c>
      <c r="Q30" s="66">
        <v>1</v>
      </c>
      <c r="R30" s="134">
        <v>0.008695652173913044</v>
      </c>
      <c r="S30" s="89">
        <v>2</v>
      </c>
      <c r="T30" s="134">
        <v>0.017391304347826087</v>
      </c>
      <c r="U30" s="66">
        <v>3</v>
      </c>
      <c r="V30" s="134">
        <v>0.02608695652173913</v>
      </c>
      <c r="W30" s="66">
        <v>12</v>
      </c>
      <c r="X30" s="134">
        <v>0.10434782608695652</v>
      </c>
      <c r="Y30" s="66">
        <v>1</v>
      </c>
      <c r="Z30" s="134">
        <v>0.008695652173913044</v>
      </c>
      <c r="AA30" s="66">
        <v>1</v>
      </c>
      <c r="AB30" s="134">
        <v>0.008695652173913044</v>
      </c>
      <c r="AC30" s="66">
        <v>3</v>
      </c>
      <c r="AD30" s="134">
        <v>0.02608695652173913</v>
      </c>
      <c r="AE30" s="66">
        <v>1</v>
      </c>
      <c r="AF30" s="134">
        <v>0.008695652173913044</v>
      </c>
      <c r="AG30" s="89">
        <v>2</v>
      </c>
      <c r="AH30" s="134">
        <v>0.017391304347826087</v>
      </c>
      <c r="AI30" s="89">
        <v>1</v>
      </c>
      <c r="AJ30" s="134">
        <v>0.008695652173913044</v>
      </c>
      <c r="AK30" s="89">
        <v>34</v>
      </c>
      <c r="AL30" s="134">
        <v>0.2956521739130435</v>
      </c>
      <c r="AM30" s="89">
        <v>27</v>
      </c>
      <c r="AN30" s="134">
        <v>0.23478260869565218</v>
      </c>
      <c r="AO30" s="89">
        <v>5</v>
      </c>
      <c r="AP30" s="134">
        <v>0.043478260869565216</v>
      </c>
      <c r="AQ30" s="66"/>
      <c r="AR30" s="134">
        <v>0</v>
      </c>
      <c r="AS30" s="66"/>
      <c r="AT30" s="134">
        <v>0</v>
      </c>
      <c r="AU30" s="66"/>
      <c r="AV30" s="134">
        <v>0</v>
      </c>
      <c r="AW30" s="70">
        <v>115</v>
      </c>
    </row>
    <row r="31" spans="2:49" ht="12.75">
      <c r="B31" s="95" t="s">
        <v>214</v>
      </c>
      <c r="C31" s="66"/>
      <c r="D31" s="134">
        <v>0</v>
      </c>
      <c r="E31" s="66">
        <v>2</v>
      </c>
      <c r="F31" s="153">
        <v>0.047619047619047616</v>
      </c>
      <c r="G31" s="66">
        <v>2</v>
      </c>
      <c r="H31" s="134">
        <v>0.047619047619047616</v>
      </c>
      <c r="I31" s="66"/>
      <c r="J31" s="134">
        <v>0</v>
      </c>
      <c r="K31" s="66">
        <v>3</v>
      </c>
      <c r="L31" s="134">
        <v>0.07142857142857142</v>
      </c>
      <c r="M31" s="88"/>
      <c r="N31" s="134">
        <v>0</v>
      </c>
      <c r="O31" s="89">
        <v>1</v>
      </c>
      <c r="P31" s="134">
        <v>0.023809523809523808</v>
      </c>
      <c r="Q31" s="88"/>
      <c r="R31" s="134">
        <v>0</v>
      </c>
      <c r="S31" s="89"/>
      <c r="T31" s="134">
        <v>0</v>
      </c>
      <c r="U31" s="66"/>
      <c r="V31" s="134">
        <v>0</v>
      </c>
      <c r="W31" s="66">
        <v>1</v>
      </c>
      <c r="X31" s="134">
        <v>0.023809523809523808</v>
      </c>
      <c r="Y31" s="66"/>
      <c r="Z31" s="134">
        <v>0</v>
      </c>
      <c r="AA31" s="66"/>
      <c r="AB31" s="134">
        <v>0</v>
      </c>
      <c r="AC31" s="66"/>
      <c r="AD31" s="134">
        <v>0</v>
      </c>
      <c r="AE31" s="66"/>
      <c r="AF31" s="134">
        <v>0</v>
      </c>
      <c r="AG31" s="89">
        <v>1</v>
      </c>
      <c r="AH31" s="134">
        <v>0.023809523809523808</v>
      </c>
      <c r="AI31" s="89"/>
      <c r="AJ31" s="134">
        <v>0</v>
      </c>
      <c r="AK31" s="89">
        <v>19</v>
      </c>
      <c r="AL31" s="134">
        <v>0.4523809523809524</v>
      </c>
      <c r="AM31" s="89">
        <v>9</v>
      </c>
      <c r="AN31" s="134">
        <v>0.21428571428571427</v>
      </c>
      <c r="AO31" s="89">
        <v>3</v>
      </c>
      <c r="AP31" s="134">
        <v>0.07142857142857142</v>
      </c>
      <c r="AQ31" s="66"/>
      <c r="AR31" s="134">
        <v>0</v>
      </c>
      <c r="AS31" s="66"/>
      <c r="AT31" s="134">
        <v>0</v>
      </c>
      <c r="AU31" s="66">
        <v>1</v>
      </c>
      <c r="AV31" s="134">
        <v>0.023809523809523808</v>
      </c>
      <c r="AW31" s="70">
        <v>42</v>
      </c>
    </row>
    <row r="32" spans="2:49" ht="12.75">
      <c r="B32" s="275" t="s">
        <v>277</v>
      </c>
      <c r="C32" s="66">
        <v>3</v>
      </c>
      <c r="D32" s="134">
        <v>0.08823529411764706</v>
      </c>
      <c r="E32" s="66">
        <v>1</v>
      </c>
      <c r="F32" s="153">
        <v>0.029411764705882353</v>
      </c>
      <c r="G32" s="66">
        <v>2</v>
      </c>
      <c r="H32" s="134">
        <v>0.058823529411764705</v>
      </c>
      <c r="I32" s="66">
        <v>1</v>
      </c>
      <c r="J32" s="134">
        <v>0.029411764705882353</v>
      </c>
      <c r="K32" s="66">
        <v>2</v>
      </c>
      <c r="L32" s="134">
        <v>0.058823529411764705</v>
      </c>
      <c r="M32" s="88"/>
      <c r="N32" s="134">
        <v>0</v>
      </c>
      <c r="O32" s="89"/>
      <c r="P32" s="134">
        <v>0</v>
      </c>
      <c r="Q32" s="88"/>
      <c r="R32" s="134">
        <v>0</v>
      </c>
      <c r="S32" s="89"/>
      <c r="T32" s="134">
        <v>0</v>
      </c>
      <c r="U32" s="66"/>
      <c r="V32" s="134">
        <v>0</v>
      </c>
      <c r="W32" s="66">
        <v>2</v>
      </c>
      <c r="X32" s="134">
        <v>0.058823529411764705</v>
      </c>
      <c r="Y32" s="66"/>
      <c r="Z32" s="134">
        <v>0</v>
      </c>
      <c r="AA32" s="66">
        <v>1</v>
      </c>
      <c r="AB32" s="134">
        <v>0.029411764705882353</v>
      </c>
      <c r="AC32" s="66"/>
      <c r="AD32" s="134">
        <v>0</v>
      </c>
      <c r="AE32" s="66"/>
      <c r="AF32" s="134">
        <v>0</v>
      </c>
      <c r="AG32" s="89"/>
      <c r="AH32" s="134">
        <v>0</v>
      </c>
      <c r="AI32" s="89">
        <v>1</v>
      </c>
      <c r="AJ32" s="134">
        <v>0.029411764705882353</v>
      </c>
      <c r="AK32" s="89">
        <v>17</v>
      </c>
      <c r="AL32" s="134">
        <v>0.5</v>
      </c>
      <c r="AM32" s="89">
        <v>4</v>
      </c>
      <c r="AN32" s="134">
        <v>0.11764705882352941</v>
      </c>
      <c r="AO32" s="89"/>
      <c r="AP32" s="134">
        <v>0</v>
      </c>
      <c r="AQ32" s="66"/>
      <c r="AR32" s="134">
        <v>0</v>
      </c>
      <c r="AS32" s="66"/>
      <c r="AT32" s="134">
        <v>0</v>
      </c>
      <c r="AU32" s="66"/>
      <c r="AV32" s="134">
        <v>0</v>
      </c>
      <c r="AW32" s="70">
        <v>34</v>
      </c>
    </row>
    <row r="33" spans="2:49" ht="12.75">
      <c r="B33" s="275" t="s">
        <v>183</v>
      </c>
      <c r="C33" s="66">
        <v>2</v>
      </c>
      <c r="D33" s="134">
        <v>0.11764705882352941</v>
      </c>
      <c r="E33" s="88"/>
      <c r="F33" s="153">
        <v>0</v>
      </c>
      <c r="G33" s="66">
        <v>1</v>
      </c>
      <c r="H33" s="134">
        <v>0.058823529411764705</v>
      </c>
      <c r="I33" s="66"/>
      <c r="J33" s="134">
        <v>0</v>
      </c>
      <c r="K33" s="66"/>
      <c r="L33" s="134">
        <v>0</v>
      </c>
      <c r="M33" s="88"/>
      <c r="N33" s="134">
        <v>0</v>
      </c>
      <c r="O33" s="89"/>
      <c r="P33" s="134">
        <v>0</v>
      </c>
      <c r="Q33" s="88"/>
      <c r="R33" s="134">
        <v>0</v>
      </c>
      <c r="S33" s="89"/>
      <c r="T33" s="134">
        <v>0</v>
      </c>
      <c r="U33" s="66"/>
      <c r="V33" s="134">
        <v>0</v>
      </c>
      <c r="W33" s="66">
        <v>1</v>
      </c>
      <c r="X33" s="134">
        <v>0.058823529411764705</v>
      </c>
      <c r="Y33" s="66">
        <v>1</v>
      </c>
      <c r="Z33" s="134">
        <v>0.058823529411764705</v>
      </c>
      <c r="AA33" s="66"/>
      <c r="AB33" s="134">
        <v>0</v>
      </c>
      <c r="AC33" s="66"/>
      <c r="AD33" s="134">
        <v>0</v>
      </c>
      <c r="AE33" s="66"/>
      <c r="AF33" s="134">
        <v>0</v>
      </c>
      <c r="AG33" s="89"/>
      <c r="AH33" s="134">
        <v>0</v>
      </c>
      <c r="AI33" s="89"/>
      <c r="AJ33" s="134">
        <v>0</v>
      </c>
      <c r="AK33" s="89">
        <v>9</v>
      </c>
      <c r="AL33" s="134">
        <v>0.5294117647058824</v>
      </c>
      <c r="AM33" s="89">
        <v>3</v>
      </c>
      <c r="AN33" s="134">
        <v>0.17647058823529413</v>
      </c>
      <c r="AO33" s="89"/>
      <c r="AP33" s="134">
        <v>0</v>
      </c>
      <c r="AQ33" s="66"/>
      <c r="AR33" s="134">
        <v>0</v>
      </c>
      <c r="AS33" s="66"/>
      <c r="AT33" s="134">
        <v>0</v>
      </c>
      <c r="AU33" s="66"/>
      <c r="AV33" s="134">
        <v>0</v>
      </c>
      <c r="AW33" s="70">
        <v>17</v>
      </c>
    </row>
    <row r="34" spans="2:49" ht="12.75">
      <c r="B34" s="95" t="s">
        <v>215</v>
      </c>
      <c r="C34" s="66"/>
      <c r="D34" s="134">
        <v>0</v>
      </c>
      <c r="E34" s="66"/>
      <c r="F34" s="153">
        <v>0</v>
      </c>
      <c r="G34" s="66">
        <v>1</v>
      </c>
      <c r="H34" s="134">
        <v>0.06666666666666667</v>
      </c>
      <c r="I34" s="66"/>
      <c r="J34" s="134">
        <v>0</v>
      </c>
      <c r="K34" s="66"/>
      <c r="L34" s="134">
        <v>0</v>
      </c>
      <c r="M34" s="88"/>
      <c r="N34" s="134">
        <v>0</v>
      </c>
      <c r="O34" s="89"/>
      <c r="P34" s="134">
        <v>0</v>
      </c>
      <c r="Q34" s="88"/>
      <c r="R34" s="134">
        <v>0</v>
      </c>
      <c r="S34" s="89"/>
      <c r="T34" s="134">
        <v>0</v>
      </c>
      <c r="U34" s="66"/>
      <c r="V34" s="134">
        <v>0</v>
      </c>
      <c r="W34" s="66">
        <v>2</v>
      </c>
      <c r="X34" s="134">
        <v>0.13333333333333333</v>
      </c>
      <c r="Y34" s="66"/>
      <c r="Z34" s="134">
        <v>0</v>
      </c>
      <c r="AA34" s="66"/>
      <c r="AB34" s="134">
        <v>0</v>
      </c>
      <c r="AC34" s="66"/>
      <c r="AD34" s="134">
        <v>0</v>
      </c>
      <c r="AE34" s="66"/>
      <c r="AF34" s="134">
        <v>0</v>
      </c>
      <c r="AG34" s="89"/>
      <c r="AH34" s="134">
        <v>0</v>
      </c>
      <c r="AI34" s="89"/>
      <c r="AJ34" s="134">
        <v>0</v>
      </c>
      <c r="AK34" s="89">
        <v>5</v>
      </c>
      <c r="AL34" s="134">
        <v>0.3333333333333333</v>
      </c>
      <c r="AM34" s="89">
        <v>5</v>
      </c>
      <c r="AN34" s="134">
        <v>0.3333333333333333</v>
      </c>
      <c r="AO34" s="89">
        <v>1</v>
      </c>
      <c r="AP34" s="134">
        <v>0.06666666666666667</v>
      </c>
      <c r="AQ34" s="66"/>
      <c r="AR34" s="134">
        <v>0</v>
      </c>
      <c r="AS34" s="66"/>
      <c r="AT34" s="134">
        <v>0</v>
      </c>
      <c r="AU34" s="66">
        <v>1</v>
      </c>
      <c r="AV34" s="134">
        <v>0.06666666666666667</v>
      </c>
      <c r="AW34" s="70">
        <v>15</v>
      </c>
    </row>
    <row r="35" spans="2:49" ht="12.75">
      <c r="B35" s="275" t="s">
        <v>112</v>
      </c>
      <c r="C35" s="66">
        <v>3</v>
      </c>
      <c r="D35" s="134">
        <v>0.14285714285714285</v>
      </c>
      <c r="E35" s="66"/>
      <c r="F35" s="153">
        <v>0</v>
      </c>
      <c r="G35" s="66">
        <v>3</v>
      </c>
      <c r="H35" s="134">
        <v>0.14285714285714285</v>
      </c>
      <c r="I35" s="66">
        <v>1</v>
      </c>
      <c r="J35" s="134">
        <v>0.047619047619047616</v>
      </c>
      <c r="K35" s="66">
        <v>1</v>
      </c>
      <c r="L35" s="134">
        <v>0.047619047619047616</v>
      </c>
      <c r="M35" s="88">
        <v>1</v>
      </c>
      <c r="N35" s="134">
        <v>0.047619047619047616</v>
      </c>
      <c r="O35" s="89"/>
      <c r="P35" s="134">
        <v>0</v>
      </c>
      <c r="Q35" s="88"/>
      <c r="R35" s="134">
        <v>0</v>
      </c>
      <c r="S35" s="89"/>
      <c r="T35" s="134">
        <v>0</v>
      </c>
      <c r="U35" s="66"/>
      <c r="V35" s="134">
        <v>0</v>
      </c>
      <c r="W35" s="66">
        <v>1</v>
      </c>
      <c r="X35" s="134">
        <v>0.047619047619047616</v>
      </c>
      <c r="Y35" s="66">
        <v>2</v>
      </c>
      <c r="Z35" s="134">
        <v>0.09523809523809523</v>
      </c>
      <c r="AA35" s="66"/>
      <c r="AB35" s="134">
        <v>0</v>
      </c>
      <c r="AC35" s="66"/>
      <c r="AD35" s="134">
        <v>0</v>
      </c>
      <c r="AE35" s="66">
        <v>2</v>
      </c>
      <c r="AF35" s="134">
        <v>0.09523809523809523</v>
      </c>
      <c r="AG35" s="89">
        <v>3</v>
      </c>
      <c r="AH35" s="134">
        <v>0.14285714285714285</v>
      </c>
      <c r="AI35" s="89"/>
      <c r="AJ35" s="134">
        <v>0</v>
      </c>
      <c r="AK35" s="89">
        <v>1</v>
      </c>
      <c r="AL35" s="134">
        <v>0.047619047619047616</v>
      </c>
      <c r="AM35" s="89">
        <v>3</v>
      </c>
      <c r="AN35" s="134">
        <v>0.14285714285714285</v>
      </c>
      <c r="AO35" s="89"/>
      <c r="AP35" s="134">
        <v>0</v>
      </c>
      <c r="AQ35" s="66"/>
      <c r="AR35" s="134">
        <v>0</v>
      </c>
      <c r="AS35" s="66"/>
      <c r="AT35" s="134">
        <v>0</v>
      </c>
      <c r="AU35" s="66"/>
      <c r="AV35" s="134">
        <v>0</v>
      </c>
      <c r="AW35" s="70">
        <v>21</v>
      </c>
    </row>
    <row r="36" spans="2:49" ht="12.75">
      <c r="B36" s="275" t="s">
        <v>200</v>
      </c>
      <c r="C36" s="66"/>
      <c r="D36" s="134">
        <v>0</v>
      </c>
      <c r="E36" s="66"/>
      <c r="F36" s="153">
        <v>0</v>
      </c>
      <c r="G36" s="66"/>
      <c r="H36" s="134">
        <v>0</v>
      </c>
      <c r="I36" s="66"/>
      <c r="J36" s="134">
        <v>0</v>
      </c>
      <c r="K36" s="66"/>
      <c r="L36" s="134">
        <v>0</v>
      </c>
      <c r="M36" s="88"/>
      <c r="N36" s="134">
        <v>0</v>
      </c>
      <c r="O36" s="89"/>
      <c r="P36" s="134">
        <v>0</v>
      </c>
      <c r="Q36" s="88">
        <v>1</v>
      </c>
      <c r="R36" s="134">
        <v>0.045454545454545456</v>
      </c>
      <c r="S36" s="89"/>
      <c r="T36" s="134">
        <v>0</v>
      </c>
      <c r="U36" s="66"/>
      <c r="V36" s="134">
        <v>0</v>
      </c>
      <c r="W36" s="66">
        <v>1</v>
      </c>
      <c r="X36" s="134">
        <v>0.045454545454545456</v>
      </c>
      <c r="Y36" s="66"/>
      <c r="Z36" s="134">
        <v>0</v>
      </c>
      <c r="AA36" s="66"/>
      <c r="AB36" s="134">
        <v>0</v>
      </c>
      <c r="AC36" s="66"/>
      <c r="AD36" s="134">
        <v>0</v>
      </c>
      <c r="AE36" s="66"/>
      <c r="AF36" s="134">
        <v>0</v>
      </c>
      <c r="AG36" s="89"/>
      <c r="AH36" s="134">
        <v>0</v>
      </c>
      <c r="AI36" s="89">
        <v>2</v>
      </c>
      <c r="AJ36" s="134">
        <v>0.09090909090909091</v>
      </c>
      <c r="AK36" s="89">
        <v>14</v>
      </c>
      <c r="AL36" s="134">
        <v>0.6363636363636364</v>
      </c>
      <c r="AM36" s="89">
        <v>3</v>
      </c>
      <c r="AN36" s="134">
        <v>0.13636363636363635</v>
      </c>
      <c r="AO36" s="89"/>
      <c r="AP36" s="134">
        <v>0</v>
      </c>
      <c r="AQ36" s="66"/>
      <c r="AR36" s="134">
        <v>0</v>
      </c>
      <c r="AS36" s="66">
        <v>1</v>
      </c>
      <c r="AT36" s="134">
        <v>0.045454545454545456</v>
      </c>
      <c r="AU36" s="66"/>
      <c r="AV36" s="134">
        <v>0</v>
      </c>
      <c r="AW36" s="70">
        <v>22</v>
      </c>
    </row>
    <row r="37" spans="2:49" ht="12.75">
      <c r="B37" s="275" t="s">
        <v>278</v>
      </c>
      <c r="C37" s="66"/>
      <c r="D37" s="134">
        <v>0</v>
      </c>
      <c r="E37" s="66"/>
      <c r="F37" s="153">
        <v>0</v>
      </c>
      <c r="G37" s="66"/>
      <c r="H37" s="134">
        <v>0</v>
      </c>
      <c r="I37" s="66"/>
      <c r="J37" s="134">
        <v>0</v>
      </c>
      <c r="K37" s="66"/>
      <c r="L37" s="134">
        <v>0</v>
      </c>
      <c r="M37" s="88"/>
      <c r="N37" s="134">
        <v>0</v>
      </c>
      <c r="O37" s="89"/>
      <c r="P37" s="134">
        <v>0</v>
      </c>
      <c r="Q37" s="88"/>
      <c r="R37" s="134">
        <v>0</v>
      </c>
      <c r="S37" s="89"/>
      <c r="T37" s="134">
        <v>0</v>
      </c>
      <c r="U37" s="66"/>
      <c r="V37" s="134">
        <v>0</v>
      </c>
      <c r="W37" s="66">
        <v>1</v>
      </c>
      <c r="X37" s="134">
        <v>0.07142857142857142</v>
      </c>
      <c r="Y37" s="66"/>
      <c r="Z37" s="134">
        <v>0</v>
      </c>
      <c r="AA37" s="66"/>
      <c r="AB37" s="134">
        <v>0</v>
      </c>
      <c r="AC37" s="66"/>
      <c r="AD37" s="134">
        <v>0</v>
      </c>
      <c r="AE37" s="66"/>
      <c r="AF37" s="134">
        <v>0</v>
      </c>
      <c r="AG37" s="89"/>
      <c r="AH37" s="134">
        <v>0</v>
      </c>
      <c r="AI37" s="89"/>
      <c r="AJ37" s="134">
        <v>0</v>
      </c>
      <c r="AK37" s="89">
        <v>8</v>
      </c>
      <c r="AL37" s="134">
        <v>0.5714285714285714</v>
      </c>
      <c r="AM37" s="89">
        <v>5</v>
      </c>
      <c r="AN37" s="134">
        <v>0.35714285714285715</v>
      </c>
      <c r="AO37" s="89"/>
      <c r="AP37" s="134">
        <v>0</v>
      </c>
      <c r="AQ37" s="66"/>
      <c r="AR37" s="134">
        <v>0</v>
      </c>
      <c r="AS37" s="66"/>
      <c r="AT37" s="134">
        <v>0</v>
      </c>
      <c r="AU37" s="66"/>
      <c r="AV37" s="134">
        <v>0</v>
      </c>
      <c r="AW37" s="70">
        <v>14</v>
      </c>
    </row>
    <row r="38" spans="2:49" ht="12.75">
      <c r="B38" s="95" t="s">
        <v>191</v>
      </c>
      <c r="C38" s="66">
        <v>1</v>
      </c>
      <c r="D38" s="134">
        <v>0.030303030303030304</v>
      </c>
      <c r="E38" s="66">
        <v>1</v>
      </c>
      <c r="F38" s="153">
        <v>0.030303030303030304</v>
      </c>
      <c r="G38" s="66"/>
      <c r="H38" s="134">
        <v>0</v>
      </c>
      <c r="I38" s="66">
        <v>2</v>
      </c>
      <c r="J38" s="134">
        <v>0.06060606060606061</v>
      </c>
      <c r="K38" s="66">
        <v>6</v>
      </c>
      <c r="L38" s="134">
        <v>0.18181818181818182</v>
      </c>
      <c r="M38" s="88">
        <v>6</v>
      </c>
      <c r="N38" s="134">
        <v>0.18181818181818182</v>
      </c>
      <c r="O38" s="89"/>
      <c r="P38" s="134">
        <v>0</v>
      </c>
      <c r="Q38" s="66"/>
      <c r="R38" s="134">
        <v>0</v>
      </c>
      <c r="S38" s="89"/>
      <c r="T38" s="134">
        <v>0</v>
      </c>
      <c r="U38" s="66">
        <v>2</v>
      </c>
      <c r="V38" s="134">
        <v>0.06060606060606061</v>
      </c>
      <c r="W38" s="66"/>
      <c r="X38" s="134">
        <v>0</v>
      </c>
      <c r="Y38" s="66"/>
      <c r="Z38" s="134">
        <v>0</v>
      </c>
      <c r="AA38" s="66"/>
      <c r="AB38" s="134">
        <v>0</v>
      </c>
      <c r="AC38" s="66"/>
      <c r="AD38" s="134">
        <v>0</v>
      </c>
      <c r="AE38" s="66"/>
      <c r="AF38" s="134">
        <v>0</v>
      </c>
      <c r="AG38" s="89">
        <v>1</v>
      </c>
      <c r="AH38" s="134">
        <v>0.030303030303030304</v>
      </c>
      <c r="AI38" s="89"/>
      <c r="AJ38" s="134">
        <v>0</v>
      </c>
      <c r="AK38" s="89">
        <v>6</v>
      </c>
      <c r="AL38" s="134">
        <v>0.18181818181818182</v>
      </c>
      <c r="AM38" s="89">
        <v>8</v>
      </c>
      <c r="AN38" s="134">
        <v>0.24242424242424243</v>
      </c>
      <c r="AO38" s="89"/>
      <c r="AP38" s="134">
        <v>0</v>
      </c>
      <c r="AQ38" s="66"/>
      <c r="AR38" s="134">
        <v>0</v>
      </c>
      <c r="AS38" s="66"/>
      <c r="AT38" s="134">
        <v>0</v>
      </c>
      <c r="AU38" s="66"/>
      <c r="AV38" s="134">
        <v>0</v>
      </c>
      <c r="AW38" s="70">
        <v>33</v>
      </c>
    </row>
    <row r="39" spans="2:49" ht="12.75">
      <c r="B39" s="95" t="s">
        <v>194</v>
      </c>
      <c r="C39" s="66"/>
      <c r="D39" s="134">
        <v>0</v>
      </c>
      <c r="E39" s="66"/>
      <c r="F39" s="153">
        <v>0</v>
      </c>
      <c r="G39" s="66">
        <v>1</v>
      </c>
      <c r="H39" s="134">
        <v>0.03571428571428571</v>
      </c>
      <c r="I39" s="66"/>
      <c r="J39" s="134">
        <v>0</v>
      </c>
      <c r="K39" s="66">
        <v>1</v>
      </c>
      <c r="L39" s="134">
        <v>0.03571428571428571</v>
      </c>
      <c r="M39" s="88">
        <v>1</v>
      </c>
      <c r="N39" s="134">
        <v>0.03571428571428571</v>
      </c>
      <c r="O39" s="89"/>
      <c r="P39" s="134">
        <v>0</v>
      </c>
      <c r="Q39" s="88"/>
      <c r="R39" s="134">
        <v>0</v>
      </c>
      <c r="S39" s="89"/>
      <c r="T39" s="134">
        <v>0</v>
      </c>
      <c r="U39" s="66"/>
      <c r="V39" s="134">
        <v>0</v>
      </c>
      <c r="W39" s="66">
        <v>3</v>
      </c>
      <c r="X39" s="134">
        <v>0.10714285714285714</v>
      </c>
      <c r="Y39" s="66">
        <v>1</v>
      </c>
      <c r="Z39" s="134">
        <v>0.03571428571428571</v>
      </c>
      <c r="AA39" s="66"/>
      <c r="AB39" s="134">
        <v>0</v>
      </c>
      <c r="AC39" s="66">
        <v>1</v>
      </c>
      <c r="AD39" s="134">
        <v>0.03571428571428571</v>
      </c>
      <c r="AE39" s="66"/>
      <c r="AF39" s="134">
        <v>0</v>
      </c>
      <c r="AG39" s="89"/>
      <c r="AH39" s="134">
        <v>0</v>
      </c>
      <c r="AI39" s="89">
        <v>1</v>
      </c>
      <c r="AJ39" s="134">
        <v>0.03571428571428571</v>
      </c>
      <c r="AK39" s="89">
        <v>17</v>
      </c>
      <c r="AL39" s="134">
        <v>0.6071428571428571</v>
      </c>
      <c r="AM39" s="89"/>
      <c r="AN39" s="134">
        <v>0</v>
      </c>
      <c r="AO39" s="89">
        <v>1</v>
      </c>
      <c r="AP39" s="134">
        <v>0.03571428571428571</v>
      </c>
      <c r="AQ39" s="66">
        <v>1</v>
      </c>
      <c r="AR39" s="134">
        <v>0.03571428571428571</v>
      </c>
      <c r="AS39" s="66"/>
      <c r="AT39" s="134">
        <v>0</v>
      </c>
      <c r="AU39" s="66"/>
      <c r="AV39" s="134">
        <v>0</v>
      </c>
      <c r="AW39" s="70">
        <v>28</v>
      </c>
    </row>
    <row r="40" spans="2:49" ht="12.75">
      <c r="B40" s="275" t="s">
        <v>279</v>
      </c>
      <c r="C40" s="66">
        <v>2</v>
      </c>
      <c r="D40" s="134">
        <v>0.02666666666666667</v>
      </c>
      <c r="E40" s="66">
        <v>1</v>
      </c>
      <c r="F40" s="153">
        <v>0.013333333333333334</v>
      </c>
      <c r="G40" s="66">
        <v>1</v>
      </c>
      <c r="H40" s="134">
        <v>0.013333333333333334</v>
      </c>
      <c r="I40" s="66"/>
      <c r="J40" s="134">
        <v>0</v>
      </c>
      <c r="K40" s="66">
        <v>1</v>
      </c>
      <c r="L40" s="134">
        <v>0.013333333333333334</v>
      </c>
      <c r="M40" s="88">
        <v>3</v>
      </c>
      <c r="N40" s="134">
        <v>0.04</v>
      </c>
      <c r="O40" s="89"/>
      <c r="P40" s="134">
        <v>0</v>
      </c>
      <c r="Q40" s="88">
        <v>1</v>
      </c>
      <c r="R40" s="134">
        <v>0.013333333333333334</v>
      </c>
      <c r="S40" s="89">
        <v>1</v>
      </c>
      <c r="T40" s="134">
        <v>0.013333333333333334</v>
      </c>
      <c r="U40" s="66"/>
      <c r="V40" s="134">
        <v>0</v>
      </c>
      <c r="W40" s="66">
        <v>7</v>
      </c>
      <c r="X40" s="134">
        <v>0.09333333333333334</v>
      </c>
      <c r="Y40" s="66">
        <v>1</v>
      </c>
      <c r="Z40" s="134">
        <v>0.013333333333333334</v>
      </c>
      <c r="AA40" s="66"/>
      <c r="AB40" s="134">
        <v>0</v>
      </c>
      <c r="AC40" s="66">
        <v>1</v>
      </c>
      <c r="AD40" s="134">
        <v>0.013333333333333334</v>
      </c>
      <c r="AE40" s="66">
        <v>2</v>
      </c>
      <c r="AF40" s="134">
        <v>0.02666666666666667</v>
      </c>
      <c r="AG40" s="89">
        <v>2</v>
      </c>
      <c r="AH40" s="134">
        <v>0.02666666666666667</v>
      </c>
      <c r="AI40" s="89"/>
      <c r="AJ40" s="134">
        <v>0</v>
      </c>
      <c r="AK40" s="89">
        <v>43</v>
      </c>
      <c r="AL40" s="134">
        <v>0.5733333333333334</v>
      </c>
      <c r="AM40" s="89">
        <v>9</v>
      </c>
      <c r="AN40" s="134">
        <v>0.12</v>
      </c>
      <c r="AO40" s="89"/>
      <c r="AP40" s="134">
        <v>0</v>
      </c>
      <c r="AQ40" s="66"/>
      <c r="AR40" s="134">
        <v>0</v>
      </c>
      <c r="AS40" s="66"/>
      <c r="AT40" s="134">
        <v>0</v>
      </c>
      <c r="AU40" s="66"/>
      <c r="AV40" s="134">
        <v>0</v>
      </c>
      <c r="AW40" s="70">
        <v>75</v>
      </c>
    </row>
    <row r="41" spans="2:49" ht="13.5" thickBot="1">
      <c r="B41" s="95" t="s">
        <v>201</v>
      </c>
      <c r="C41" s="261"/>
      <c r="D41" s="135">
        <v>0</v>
      </c>
      <c r="E41" s="261"/>
      <c r="F41" s="270">
        <v>0</v>
      </c>
      <c r="G41" s="261"/>
      <c r="H41" s="135">
        <v>0</v>
      </c>
      <c r="I41" s="261"/>
      <c r="J41" s="135">
        <v>0</v>
      </c>
      <c r="K41" s="261"/>
      <c r="L41" s="135">
        <v>0</v>
      </c>
      <c r="M41" s="98"/>
      <c r="N41" s="135">
        <v>0</v>
      </c>
      <c r="O41" s="91"/>
      <c r="P41" s="135">
        <v>0</v>
      </c>
      <c r="Q41" s="98"/>
      <c r="R41" s="135">
        <v>0</v>
      </c>
      <c r="S41" s="91"/>
      <c r="T41" s="135">
        <v>0</v>
      </c>
      <c r="U41" s="261"/>
      <c r="V41" s="135">
        <v>0</v>
      </c>
      <c r="W41" s="261">
        <v>3</v>
      </c>
      <c r="X41" s="135">
        <v>0.16666666666666666</v>
      </c>
      <c r="Y41" s="261"/>
      <c r="Z41" s="135">
        <v>0</v>
      </c>
      <c r="AA41" s="261"/>
      <c r="AB41" s="135">
        <v>0</v>
      </c>
      <c r="AC41" s="261">
        <v>2</v>
      </c>
      <c r="AD41" s="135">
        <v>0.1111111111111111</v>
      </c>
      <c r="AE41" s="261"/>
      <c r="AF41" s="135">
        <v>0</v>
      </c>
      <c r="AG41" s="91">
        <v>1</v>
      </c>
      <c r="AH41" s="135">
        <v>0.05555555555555555</v>
      </c>
      <c r="AI41" s="91"/>
      <c r="AJ41" s="135">
        <v>0</v>
      </c>
      <c r="AK41" s="91">
        <v>11</v>
      </c>
      <c r="AL41" s="135">
        <v>0.6111111111111112</v>
      </c>
      <c r="AM41" s="91"/>
      <c r="AN41" s="135">
        <v>0</v>
      </c>
      <c r="AO41" s="91"/>
      <c r="AP41" s="135">
        <v>0</v>
      </c>
      <c r="AQ41" s="261">
        <v>1</v>
      </c>
      <c r="AR41" s="135">
        <v>0.05555555555555555</v>
      </c>
      <c r="AS41" s="261"/>
      <c r="AT41" s="135">
        <v>0</v>
      </c>
      <c r="AU41" s="261"/>
      <c r="AV41" s="135">
        <v>0</v>
      </c>
      <c r="AW41" s="272">
        <v>18</v>
      </c>
    </row>
    <row r="42" spans="2:71" ht="13.5" thickBot="1">
      <c r="B42" s="78" t="s">
        <v>163</v>
      </c>
      <c r="C42" s="79">
        <v>18</v>
      </c>
      <c r="D42" s="250">
        <v>0.041189931350114416</v>
      </c>
      <c r="E42" s="79">
        <v>8</v>
      </c>
      <c r="F42" s="250">
        <v>0.018306636155606407</v>
      </c>
      <c r="G42" s="79">
        <v>14</v>
      </c>
      <c r="H42" s="250">
        <v>0.032036613272311214</v>
      </c>
      <c r="I42" s="79">
        <v>5</v>
      </c>
      <c r="J42" s="250">
        <v>0.011441647597254004</v>
      </c>
      <c r="K42" s="79">
        <v>18</v>
      </c>
      <c r="L42" s="250">
        <v>0.041189931350114416</v>
      </c>
      <c r="M42" s="79">
        <v>14</v>
      </c>
      <c r="N42" s="250">
        <v>0.032036613272311214</v>
      </c>
      <c r="O42" s="79">
        <v>2</v>
      </c>
      <c r="P42" s="250">
        <v>0.004576659038901602</v>
      </c>
      <c r="Q42" s="79">
        <v>3</v>
      </c>
      <c r="R42" s="250">
        <v>0.006864988558352402</v>
      </c>
      <c r="S42" s="79">
        <v>3</v>
      </c>
      <c r="T42" s="250">
        <v>0.006864988558352402</v>
      </c>
      <c r="U42" s="79">
        <v>5</v>
      </c>
      <c r="V42" s="250">
        <v>0.011441647597254004</v>
      </c>
      <c r="W42" s="79">
        <v>34</v>
      </c>
      <c r="X42" s="250">
        <v>0.07780320366132723</v>
      </c>
      <c r="Y42" s="79">
        <v>6</v>
      </c>
      <c r="Z42" s="250">
        <v>0.013729977116704805</v>
      </c>
      <c r="AA42" s="79">
        <v>2</v>
      </c>
      <c r="AB42" s="250">
        <v>0.004576659038901602</v>
      </c>
      <c r="AC42" s="79">
        <v>7</v>
      </c>
      <c r="AD42" s="250">
        <v>0.016018306636155607</v>
      </c>
      <c r="AE42" s="79">
        <v>5</v>
      </c>
      <c r="AF42" s="250">
        <v>0.011441647597254004</v>
      </c>
      <c r="AG42" s="79">
        <v>10</v>
      </c>
      <c r="AH42" s="250">
        <v>0.02288329519450801</v>
      </c>
      <c r="AI42" s="79">
        <v>5</v>
      </c>
      <c r="AJ42" s="250">
        <v>0.011441647597254004</v>
      </c>
      <c r="AK42" s="79">
        <v>185</v>
      </c>
      <c r="AL42" s="250">
        <v>0.4233409610983982</v>
      </c>
      <c r="AM42" s="79">
        <v>78</v>
      </c>
      <c r="AN42" s="250">
        <v>0.17848970251716248</v>
      </c>
      <c r="AO42" s="79">
        <v>10</v>
      </c>
      <c r="AP42" s="250">
        <v>0.02288329519450801</v>
      </c>
      <c r="AQ42" s="79">
        <v>2</v>
      </c>
      <c r="AR42" s="250">
        <v>0.004576659038901602</v>
      </c>
      <c r="AS42" s="79">
        <v>1</v>
      </c>
      <c r="AT42" s="250">
        <v>0.002288329519450801</v>
      </c>
      <c r="AU42" s="79">
        <v>2</v>
      </c>
      <c r="AV42" s="250">
        <v>0.004576659038901602</v>
      </c>
      <c r="AW42" s="79">
        <v>437</v>
      </c>
      <c r="AX42" s="51"/>
      <c r="AY42" s="49"/>
      <c r="AZ42" s="51"/>
      <c r="BA42" s="45"/>
      <c r="BB42" s="51"/>
      <c r="BC42" s="49"/>
      <c r="BD42" s="51"/>
      <c r="BE42" s="49"/>
      <c r="BF42" s="51"/>
      <c r="BG42" s="49"/>
      <c r="BH42" s="49"/>
      <c r="BI42" s="51"/>
      <c r="BJ42" s="49"/>
      <c r="BK42" s="51"/>
      <c r="BL42" s="49"/>
      <c r="BM42" s="51"/>
      <c r="BN42" s="49"/>
      <c r="BO42" s="51"/>
      <c r="BP42" s="51"/>
      <c r="BQ42" s="51"/>
      <c r="BR42" s="51"/>
      <c r="BS42" s="49"/>
    </row>
    <row r="43" spans="2:52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7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30"/>
      <c r="AT43" s="15"/>
      <c r="AU43" s="30"/>
      <c r="AV43" s="15"/>
      <c r="AW43" s="15"/>
      <c r="AX43" s="15"/>
      <c r="AY43" s="15"/>
      <c r="AZ43" s="15"/>
    </row>
    <row r="44" ht="12.75">
      <c r="B44" s="6" t="s">
        <v>5</v>
      </c>
    </row>
    <row r="45" ht="12.75">
      <c r="B45" t="s">
        <v>226</v>
      </c>
    </row>
    <row r="46" ht="12.75">
      <c r="B46" s="7" t="s">
        <v>9</v>
      </c>
    </row>
    <row r="47" ht="12.75">
      <c r="B47" s="7" t="s">
        <v>57</v>
      </c>
    </row>
    <row r="48" ht="12.75">
      <c r="B48" t="s">
        <v>73</v>
      </c>
    </row>
    <row r="49" ht="12.75">
      <c r="B49" s="7"/>
    </row>
    <row r="50" ht="20.25">
      <c r="B50" s="5" t="s">
        <v>1</v>
      </c>
    </row>
  </sheetData>
  <sheetProtection/>
  <mergeCells count="32">
    <mergeCell ref="B2:I2"/>
    <mergeCell ref="W28:X28"/>
    <mergeCell ref="Y28:Z28"/>
    <mergeCell ref="AA28:AB28"/>
    <mergeCell ref="AC28:AD28"/>
    <mergeCell ref="AE28:AF28"/>
    <mergeCell ref="U28:V28"/>
    <mergeCell ref="AI28:AJ28"/>
    <mergeCell ref="K28:L28"/>
    <mergeCell ref="M28:N28"/>
    <mergeCell ref="O28:P28"/>
    <mergeCell ref="AW28:AW29"/>
    <mergeCell ref="AS28:AT28"/>
    <mergeCell ref="AU28:AV28"/>
    <mergeCell ref="B4:B5"/>
    <mergeCell ref="I4:I5"/>
    <mergeCell ref="C4:D4"/>
    <mergeCell ref="E4:F4"/>
    <mergeCell ref="G4:H4"/>
    <mergeCell ref="B28:B29"/>
    <mergeCell ref="C28:D28"/>
    <mergeCell ref="B26:L26"/>
    <mergeCell ref="AQ28:AR28"/>
    <mergeCell ref="E28:F28"/>
    <mergeCell ref="G28:H28"/>
    <mergeCell ref="I28:J28"/>
    <mergeCell ref="AG28:AH28"/>
    <mergeCell ref="Q28:R28"/>
    <mergeCell ref="S28:T28"/>
    <mergeCell ref="AO28:AP28"/>
    <mergeCell ref="AM28:AN28"/>
    <mergeCell ref="AK28:AL28"/>
  </mergeCells>
  <hyperlinks>
    <hyperlink ref="B50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Shazia.Siddiqui;Liz Fowles</dc:creator>
  <cp:keywords/>
  <dc:description/>
  <cp:lastModifiedBy>Lindsay Morgan</cp:lastModifiedBy>
  <cp:lastPrinted>2009-03-13T10:37:53Z</cp:lastPrinted>
  <dcterms:created xsi:type="dcterms:W3CDTF">2008-12-22T17:42:10Z</dcterms:created>
  <dcterms:modified xsi:type="dcterms:W3CDTF">2019-05-23T10:35:32Z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